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itlana\Desktop\"/>
    </mc:Choice>
  </mc:AlternateContent>
  <bookViews>
    <workbookView xWindow="0" yWindow="0" windowWidth="28770" windowHeight="12345" tabRatio="866"/>
  </bookViews>
  <sheets>
    <sheet name="Универсальная заявка" sheetId="2" r:id="rId1"/>
  </sheets>
  <calcPr calcId="152511" refMode="R1C1"/>
</workbook>
</file>

<file path=xl/calcChain.xml><?xml version="1.0" encoding="utf-8"?>
<calcChain xmlns="http://schemas.openxmlformats.org/spreadsheetml/2006/main">
  <c r="Q42" i="2" l="1"/>
  <c r="O42" i="2"/>
  <c r="N42" i="2"/>
  <c r="K42" i="2"/>
  <c r="Q41" i="2"/>
  <c r="O41" i="2"/>
  <c r="N41" i="2"/>
  <c r="K41" i="2"/>
  <c r="Q40" i="2"/>
  <c r="O40" i="2"/>
  <c r="N40" i="2"/>
  <c r="K40" i="2"/>
  <c r="K36" i="2" l="1"/>
  <c r="K37" i="2"/>
  <c r="K38" i="2"/>
  <c r="K39" i="2"/>
  <c r="N36" i="2"/>
  <c r="O36" i="2"/>
  <c r="Q36" i="2"/>
  <c r="N37" i="2"/>
  <c r="O37" i="2"/>
  <c r="Q37" i="2"/>
  <c r="N38" i="2"/>
  <c r="O38" i="2"/>
  <c r="Q38" i="2"/>
  <c r="N39" i="2"/>
  <c r="O39" i="2"/>
  <c r="Q39" i="2"/>
  <c r="Q30" i="2"/>
  <c r="O30" i="2"/>
  <c r="N30" i="2"/>
  <c r="K30" i="2"/>
  <c r="Q15" i="2"/>
  <c r="O15" i="2"/>
  <c r="N15" i="2"/>
  <c r="K15" i="2"/>
  <c r="Q13" i="2"/>
  <c r="Q14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1" i="2"/>
  <c r="Q32" i="2"/>
  <c r="Q33" i="2"/>
  <c r="Q34" i="2"/>
  <c r="Q35" i="2"/>
  <c r="Q12" i="2"/>
  <c r="O13" i="2"/>
  <c r="O14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1" i="2"/>
  <c r="O32" i="2"/>
  <c r="O33" i="2"/>
  <c r="O34" i="2"/>
  <c r="O35" i="2"/>
  <c r="N13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1" i="2"/>
  <c r="N32" i="2"/>
  <c r="N33" i="2"/>
  <c r="N34" i="2"/>
  <c r="N35" i="2"/>
  <c r="O12" i="2"/>
  <c r="N12" i="2"/>
  <c r="K13" i="2"/>
  <c r="K14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1" i="2"/>
  <c r="K32" i="2"/>
  <c r="K33" i="2"/>
  <c r="K34" i="2"/>
  <c r="K35" i="2"/>
  <c r="K12" i="2"/>
  <c r="Q44" i="2" l="1"/>
  <c r="O44" i="2"/>
  <c r="N44" i="2"/>
</calcChain>
</file>

<file path=xl/sharedStrings.xml><?xml version="1.0" encoding="utf-8"?>
<sst xmlns="http://schemas.openxmlformats.org/spreadsheetml/2006/main" count="114" uniqueCount="86">
  <si>
    <t>EKB043</t>
  </si>
  <si>
    <t>EKB044</t>
  </si>
  <si>
    <t>EKB030</t>
  </si>
  <si>
    <t>EKB012</t>
  </si>
  <si>
    <t>EKB029</t>
  </si>
  <si>
    <t>EKB049</t>
  </si>
  <si>
    <t>EKB047</t>
  </si>
  <si>
    <t>SPB051BG</t>
  </si>
  <si>
    <t>EKB032</t>
  </si>
  <si>
    <t>EKB033</t>
  </si>
  <si>
    <t>EKB028</t>
  </si>
  <si>
    <t>EKB053</t>
  </si>
  <si>
    <t>KMB062</t>
  </si>
  <si>
    <t>KMB063</t>
  </si>
  <si>
    <t>KMB001</t>
  </si>
  <si>
    <t>KMB003</t>
  </si>
  <si>
    <t>KMB006</t>
  </si>
  <si>
    <t>KMB007</t>
  </si>
  <si>
    <t>EMB001</t>
  </si>
  <si>
    <t>EMB002</t>
  </si>
  <si>
    <t>EMB003</t>
  </si>
  <si>
    <t>KMB010</t>
  </si>
  <si>
    <t>ОБЩАЯ</t>
  </si>
  <si>
    <t>EKB025</t>
  </si>
  <si>
    <t>EMB004</t>
  </si>
  <si>
    <t>SPB051</t>
  </si>
  <si>
    <t>SPB050Z</t>
  </si>
  <si>
    <t>SPB050</t>
  </si>
  <si>
    <t>SPB010</t>
  </si>
  <si>
    <t>вид вабры</t>
  </si>
  <si>
    <t>разобранный</t>
  </si>
  <si>
    <t>собранный</t>
  </si>
  <si>
    <t>-</t>
  </si>
  <si>
    <t>SPВ022</t>
  </si>
  <si>
    <t>SPВ028</t>
  </si>
  <si>
    <t>POSB05</t>
  </si>
  <si>
    <t xml:space="preserve">Foto </t>
  </si>
  <si>
    <t xml:space="preserve">Artikelnummer </t>
  </si>
  <si>
    <t xml:space="preserve">Strichcode </t>
  </si>
  <si>
    <t xml:space="preserve">Stück im Karton </t>
  </si>
  <si>
    <t>Länge, мм</t>
  </si>
  <si>
    <t>Breite, мм</t>
  </si>
  <si>
    <t>Höhe, мм</t>
  </si>
  <si>
    <t>Gewicht Brutto/Stück</t>
  </si>
  <si>
    <t>Gewicht Brutto/ Karton</t>
  </si>
  <si>
    <t xml:space="preserve">Karton auf Palette </t>
  </si>
  <si>
    <t>Bestellung Stück</t>
  </si>
  <si>
    <t>Anzahl Palette</t>
  </si>
  <si>
    <t xml:space="preserve">Gewicht Brutto </t>
  </si>
  <si>
    <t xml:space="preserve">Preis Netto </t>
  </si>
  <si>
    <t xml:space="preserve">Summe </t>
  </si>
  <si>
    <t>Grösse Karton</t>
  </si>
  <si>
    <t>Gewicht Brutto</t>
  </si>
  <si>
    <t>Information</t>
  </si>
  <si>
    <t xml:space="preserve">Beschreibung  Ware
</t>
  </si>
  <si>
    <t>Reinigungsschaufel</t>
  </si>
  <si>
    <t>MOP MOP rund KMV mit Griff 120 cm mit austauschbarem Aufsatz 0,2 kg</t>
  </si>
  <si>
    <t>MOP MOP rund KMV mit Griff 120 cm mit austauschbarem Aufsatz 0,28 kg</t>
  </si>
  <si>
    <t>Runder Moppkopf. Baumwolle 80%, Polyester 20%, 0,1 kg</t>
  </si>
  <si>
    <t>Runder Moppkopf. Baumwolle 80%, Polyester 20%, 0,14 kg</t>
  </si>
  <si>
    <t>Runder Moppkopf. Baumwolle 80%, Polyester 20%, 0,2 kg</t>
  </si>
  <si>
    <t>Runder Moppkopf. Baumwolle 80%, Polyester 20%, 0,22 kg</t>
  </si>
  <si>
    <t>Runder Moppkopf. Baumwolle 80%, Polyester 20%, 0,28 kg</t>
  </si>
  <si>
    <t>Set: Schaufel + Bürstenbesen</t>
  </si>
  <si>
    <t>Besenbürste</t>
  </si>
  <si>
    <t>Reinigungsschaufel mit Gummiband</t>
  </si>
  <si>
    <t>Bodenbürste</t>
  </si>
  <si>
    <t>Besen + Schaufel (faltbar)</t>
  </si>
  <si>
    <t>Bürste mit Griff 110 cm, 300x75x1180 mm</t>
  </si>
  <si>
    <t>Bodenbürste + Schaufel</t>
  </si>
  <si>
    <t>Universalmopp mit Teleskopgriff 120 cm, austauschbarer Mikrofaseraufsatz CINEL (85 g)</t>
  </si>
  <si>
    <t xml:space="preserve">Austauschbare Abdeckung für Flachmopp (90 g) </t>
  </si>
  <si>
    <t xml:space="preserve">Universalwischer mit Griff 110 cm, austauschbare Mikrofasermopp (50 g) </t>
  </si>
  <si>
    <t xml:space="preserve">Universalwischer mit Griff 120 cm, austauschbare Mikrofasermopp (50 g) </t>
  </si>
  <si>
    <t xml:space="preserve">Universalmopp mit Teleskopgriff 120 cm, austauschbare Mikrofasermopp (50 g) </t>
  </si>
  <si>
    <t xml:space="preserve">Universalmopp mit Teleskopgriff 130 cm, austauschbare Mikrofasermopp (60 g) </t>
  </si>
  <si>
    <t xml:space="preserve">Universalwischer mit Teleskopgriff 130 cm, austauschbare Mikrofasermopp (90 g) </t>
  </si>
  <si>
    <t>Universalmopp mit Griff 120 cm, austauschbare Mikrofasermopp (0,048 kg)</t>
  </si>
  <si>
    <t xml:space="preserve">Universalmopp mit Teleskopgriff 120 cm, austauschbare Mikrofasermopp (60 g) </t>
  </si>
  <si>
    <t xml:space="preserve">Universalmopp mit Teleskopgriff 120 cm, austauschbare Mikrofasermopp (90 g) </t>
  </si>
  <si>
    <t xml:space="preserve">Austauschbares Mikrofaser-Mopp (50 g) - (3 Typen) </t>
  </si>
  <si>
    <t>Austauschbare Mikrofaser-Mopp (60 g)</t>
  </si>
  <si>
    <t>Austauschbares Mikrofaser-Mopp mit Schleifmittel (60 g)</t>
  </si>
  <si>
    <t xml:space="preserve">Universalmop mit 120 cm Griff, austauschbarer Mikrofasermopp CINEL (85 g) </t>
  </si>
  <si>
    <t xml:space="preserve">Universalmopp mit gummiertem Griff 118 cm Mikrofasermopp (95 g) </t>
  </si>
  <si>
    <t xml:space="preserve">Universalmopp mit Teleskopgriff 120 cm, austauschbarer Mikrofasermopp CINEL (85 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</si>
</sst>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u/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u/>
      <sz val="8"/>
      <color theme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NumberFormat="1" applyAlignment="1">
      <alignment horizontal="centerContinuous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center"/>
    </xf>
    <xf numFmtId="0" fontId="0" fillId="0" borderId="0" xfId="0" applyFill="1" applyBorder="1" applyAlignment="1"/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/>
    <xf numFmtId="0" fontId="8" fillId="0" borderId="0" xfId="1" applyFont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right" vertical="top"/>
    </xf>
    <xf numFmtId="1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1" fontId="11" fillId="0" borderId="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/>
    <xf numFmtId="165" fontId="12" fillId="0" borderId="1" xfId="0" applyNumberFormat="1" applyFont="1" applyFill="1" applyBorder="1" applyAlignment="1"/>
    <xf numFmtId="2" fontId="12" fillId="0" borderId="1" xfId="0" applyNumberFormat="1" applyFont="1" applyFill="1" applyBorder="1" applyAlignment="1"/>
    <xf numFmtId="0" fontId="12" fillId="0" borderId="1" xfId="0" applyFont="1" applyFill="1" applyBorder="1" applyAlignment="1"/>
    <xf numFmtId="0" fontId="12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jp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jp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42</xdr:row>
      <xdr:rowOff>0</xdr:rowOff>
    </xdr:from>
    <xdr:to>
      <xdr:col>0</xdr:col>
      <xdr:colOff>809625</xdr:colOff>
      <xdr:row>42</xdr:row>
      <xdr:rowOff>0</xdr:rowOff>
    </xdr:to>
    <xdr:pic>
      <xdr:nvPicPr>
        <xdr:cNvPr id="165" name="Рисунок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431375"/>
          <a:ext cx="876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42</xdr:row>
      <xdr:rowOff>0</xdr:rowOff>
    </xdr:from>
    <xdr:to>
      <xdr:col>0</xdr:col>
      <xdr:colOff>809625</xdr:colOff>
      <xdr:row>42</xdr:row>
      <xdr:rowOff>0</xdr:rowOff>
    </xdr:to>
    <xdr:pic>
      <xdr:nvPicPr>
        <xdr:cNvPr id="166" name="Рисунок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7647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42</xdr:row>
      <xdr:rowOff>0</xdr:rowOff>
    </xdr:from>
    <xdr:to>
      <xdr:col>0</xdr:col>
      <xdr:colOff>809625</xdr:colOff>
      <xdr:row>42</xdr:row>
      <xdr:rowOff>0</xdr:rowOff>
    </xdr:to>
    <xdr:pic>
      <xdr:nvPicPr>
        <xdr:cNvPr id="167" name="Рисунок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4315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42</xdr:row>
      <xdr:rowOff>0</xdr:rowOff>
    </xdr:from>
    <xdr:to>
      <xdr:col>0</xdr:col>
      <xdr:colOff>809625</xdr:colOff>
      <xdr:row>42</xdr:row>
      <xdr:rowOff>0</xdr:rowOff>
    </xdr:to>
    <xdr:pic>
      <xdr:nvPicPr>
        <xdr:cNvPr id="172" name="Рисунок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174450"/>
          <a:ext cx="9144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42</xdr:row>
      <xdr:rowOff>0</xdr:rowOff>
    </xdr:from>
    <xdr:to>
      <xdr:col>0</xdr:col>
      <xdr:colOff>809625</xdr:colOff>
      <xdr:row>42</xdr:row>
      <xdr:rowOff>0</xdr:rowOff>
    </xdr:to>
    <xdr:pic>
      <xdr:nvPicPr>
        <xdr:cNvPr id="179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7842825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42</xdr:row>
      <xdr:rowOff>0</xdr:rowOff>
    </xdr:from>
    <xdr:to>
      <xdr:col>0</xdr:col>
      <xdr:colOff>809625</xdr:colOff>
      <xdr:row>42</xdr:row>
      <xdr:rowOff>0</xdr:rowOff>
    </xdr:to>
    <xdr:pic>
      <xdr:nvPicPr>
        <xdr:cNvPr id="181" name="Рисунок 1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185850"/>
          <a:ext cx="676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42</xdr:row>
      <xdr:rowOff>0</xdr:rowOff>
    </xdr:from>
    <xdr:to>
      <xdr:col>0</xdr:col>
      <xdr:colOff>809625</xdr:colOff>
      <xdr:row>42</xdr:row>
      <xdr:rowOff>0</xdr:rowOff>
    </xdr:to>
    <xdr:pic>
      <xdr:nvPicPr>
        <xdr:cNvPr id="191" name="Рисунок 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1873150"/>
          <a:ext cx="933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593272</xdr:colOff>
      <xdr:row>26</xdr:row>
      <xdr:rowOff>28575</xdr:rowOff>
    </xdr:from>
    <xdr:to>
      <xdr:col>0</xdr:col>
      <xdr:colOff>597567</xdr:colOff>
      <xdr:row>26</xdr:row>
      <xdr:rowOff>409575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272" y="2609850"/>
          <a:ext cx="723900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1217839</xdr:colOff>
      <xdr:row>26</xdr:row>
      <xdr:rowOff>27214</xdr:rowOff>
    </xdr:from>
    <xdr:to>
      <xdr:col>0</xdr:col>
      <xdr:colOff>1217839</xdr:colOff>
      <xdr:row>26</xdr:row>
      <xdr:rowOff>408214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839" y="2608489"/>
          <a:ext cx="723900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545523</xdr:colOff>
      <xdr:row>27</xdr:row>
      <xdr:rowOff>50992</xdr:rowOff>
    </xdr:from>
    <xdr:to>
      <xdr:col>0</xdr:col>
      <xdr:colOff>549818</xdr:colOff>
      <xdr:row>27</xdr:row>
      <xdr:rowOff>412942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23" y="3689542"/>
          <a:ext cx="723900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42</xdr:row>
      <xdr:rowOff>0</xdr:rowOff>
    </xdr:from>
    <xdr:to>
      <xdr:col>0</xdr:col>
      <xdr:colOff>508000</xdr:colOff>
      <xdr:row>42</xdr:row>
      <xdr:rowOff>0</xdr:rowOff>
    </xdr:to>
    <xdr:pic>
      <xdr:nvPicPr>
        <xdr:cNvPr id="73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5845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42</xdr:row>
      <xdr:rowOff>0</xdr:rowOff>
    </xdr:from>
    <xdr:to>
      <xdr:col>0</xdr:col>
      <xdr:colOff>508000</xdr:colOff>
      <xdr:row>42</xdr:row>
      <xdr:rowOff>0</xdr:rowOff>
    </xdr:to>
    <xdr:pic>
      <xdr:nvPicPr>
        <xdr:cNvPr id="75" name="Рисунок 1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077825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42</xdr:row>
      <xdr:rowOff>0</xdr:rowOff>
    </xdr:from>
    <xdr:to>
      <xdr:col>0</xdr:col>
      <xdr:colOff>508000</xdr:colOff>
      <xdr:row>42</xdr:row>
      <xdr:rowOff>0</xdr:rowOff>
    </xdr:to>
    <xdr:pic>
      <xdr:nvPicPr>
        <xdr:cNvPr id="83" name="Рисунок 1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801475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42</xdr:row>
      <xdr:rowOff>0</xdr:rowOff>
    </xdr:from>
    <xdr:to>
      <xdr:col>1</xdr:col>
      <xdr:colOff>806450</xdr:colOff>
      <xdr:row>42</xdr:row>
      <xdr:rowOff>0</xdr:rowOff>
    </xdr:to>
    <xdr:pic>
      <xdr:nvPicPr>
        <xdr:cNvPr id="87" name="Рисунок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53665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42</xdr:row>
      <xdr:rowOff>0</xdr:rowOff>
    </xdr:from>
    <xdr:to>
      <xdr:col>1</xdr:col>
      <xdr:colOff>806450</xdr:colOff>
      <xdr:row>42</xdr:row>
      <xdr:rowOff>0</xdr:rowOff>
    </xdr:to>
    <xdr:pic>
      <xdr:nvPicPr>
        <xdr:cNvPr id="88" name="Рисунок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536650"/>
          <a:ext cx="73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42</xdr:row>
      <xdr:rowOff>0</xdr:rowOff>
    </xdr:from>
    <xdr:to>
      <xdr:col>1</xdr:col>
      <xdr:colOff>806450</xdr:colOff>
      <xdr:row>42</xdr:row>
      <xdr:rowOff>0</xdr:rowOff>
    </xdr:to>
    <xdr:pic>
      <xdr:nvPicPr>
        <xdr:cNvPr id="89" name="Рисунок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53665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42</xdr:row>
      <xdr:rowOff>0</xdr:rowOff>
    </xdr:from>
    <xdr:to>
      <xdr:col>1</xdr:col>
      <xdr:colOff>806450</xdr:colOff>
      <xdr:row>42</xdr:row>
      <xdr:rowOff>0</xdr:rowOff>
    </xdr:to>
    <xdr:pic>
      <xdr:nvPicPr>
        <xdr:cNvPr id="90" name="Рисунок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536650"/>
          <a:ext cx="75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42</xdr:row>
      <xdr:rowOff>0</xdr:rowOff>
    </xdr:from>
    <xdr:to>
      <xdr:col>1</xdr:col>
      <xdr:colOff>806450</xdr:colOff>
      <xdr:row>42</xdr:row>
      <xdr:rowOff>0</xdr:rowOff>
    </xdr:to>
    <xdr:pic>
      <xdr:nvPicPr>
        <xdr:cNvPr id="91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536650"/>
          <a:ext cx="66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806450</xdr:colOff>
      <xdr:row>42</xdr:row>
      <xdr:rowOff>0</xdr:rowOff>
    </xdr:to>
    <xdr:pic>
      <xdr:nvPicPr>
        <xdr:cNvPr id="92" name="Рисунок 1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536650"/>
          <a:ext cx="654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42</xdr:row>
      <xdr:rowOff>0</xdr:rowOff>
    </xdr:from>
    <xdr:to>
      <xdr:col>1</xdr:col>
      <xdr:colOff>806450</xdr:colOff>
      <xdr:row>42</xdr:row>
      <xdr:rowOff>0</xdr:rowOff>
    </xdr:to>
    <xdr:pic>
      <xdr:nvPicPr>
        <xdr:cNvPr id="93" name="Рисунок 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536650"/>
          <a:ext cx="777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593272</xdr:colOff>
      <xdr:row>26</xdr:row>
      <xdr:rowOff>28575</xdr:rowOff>
    </xdr:from>
    <xdr:to>
      <xdr:col>1</xdr:col>
      <xdr:colOff>594392</xdr:colOff>
      <xdr:row>26</xdr:row>
      <xdr:rowOff>409575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47" y="10944225"/>
          <a:ext cx="112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545523</xdr:colOff>
      <xdr:row>27</xdr:row>
      <xdr:rowOff>50992</xdr:rowOff>
    </xdr:from>
    <xdr:to>
      <xdr:col>1</xdr:col>
      <xdr:colOff>546643</xdr:colOff>
      <xdr:row>27</xdr:row>
      <xdr:rowOff>412942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3" y="11414317"/>
          <a:ext cx="1120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1158588</xdr:colOff>
      <xdr:row>30</xdr:row>
      <xdr:rowOff>0</xdr:rowOff>
    </xdr:from>
    <xdr:to>
      <xdr:col>1</xdr:col>
      <xdr:colOff>1162052</xdr:colOff>
      <xdr:row>30</xdr:row>
      <xdr:rowOff>541963</xdr:rowOff>
    </xdr:to>
    <xdr:pic>
      <xdr:nvPicPr>
        <xdr:cNvPr id="104" name="Рисунок 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63" y="12695092"/>
          <a:ext cx="3464" cy="537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560917</xdr:colOff>
      <xdr:row>29</xdr:row>
      <xdr:rowOff>42333</xdr:rowOff>
    </xdr:from>
    <xdr:to>
      <xdr:col>0</xdr:col>
      <xdr:colOff>560917</xdr:colOff>
      <xdr:row>29</xdr:row>
      <xdr:rowOff>413808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767" y="12795250"/>
          <a:ext cx="0" cy="371475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11</xdr:row>
      <xdr:rowOff>63500</xdr:rowOff>
    </xdr:from>
    <xdr:to>
      <xdr:col>0</xdr:col>
      <xdr:colOff>1608667</xdr:colOff>
      <xdr:row>11</xdr:row>
      <xdr:rowOff>1566333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2757714"/>
          <a:ext cx="1502833" cy="1502833"/>
        </a:xfrm>
        <a:prstGeom prst="rect">
          <a:avLst/>
        </a:prstGeom>
      </xdr:spPr>
    </xdr:pic>
    <xdr:clientData/>
  </xdr:twoCellAnchor>
  <xdr:twoCellAnchor editAs="oneCell">
    <xdr:from>
      <xdr:col>0</xdr:col>
      <xdr:colOff>21166</xdr:colOff>
      <xdr:row>12</xdr:row>
      <xdr:rowOff>21166</xdr:rowOff>
    </xdr:from>
    <xdr:to>
      <xdr:col>0</xdr:col>
      <xdr:colOff>1661583</xdr:colOff>
      <xdr:row>12</xdr:row>
      <xdr:rowOff>1661583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4307416"/>
          <a:ext cx="1640417" cy="1640417"/>
        </a:xfrm>
        <a:prstGeom prst="rect">
          <a:avLst/>
        </a:prstGeom>
      </xdr:spPr>
    </xdr:pic>
    <xdr:clientData/>
  </xdr:twoCellAnchor>
  <xdr:twoCellAnchor editAs="oneCell">
    <xdr:from>
      <xdr:col>0</xdr:col>
      <xdr:colOff>52916</xdr:colOff>
      <xdr:row>13</xdr:row>
      <xdr:rowOff>21167</xdr:rowOff>
    </xdr:from>
    <xdr:to>
      <xdr:col>0</xdr:col>
      <xdr:colOff>1714499</xdr:colOff>
      <xdr:row>13</xdr:row>
      <xdr:rowOff>1682750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6000750"/>
          <a:ext cx="1661583" cy="1661583"/>
        </a:xfrm>
        <a:prstGeom prst="rect">
          <a:avLst/>
        </a:prstGeom>
      </xdr:spPr>
    </xdr:pic>
    <xdr:clientData/>
  </xdr:twoCellAnchor>
  <xdr:twoCellAnchor editAs="oneCell">
    <xdr:from>
      <xdr:col>0</xdr:col>
      <xdr:colOff>21167</xdr:colOff>
      <xdr:row>14</xdr:row>
      <xdr:rowOff>31750</xdr:rowOff>
    </xdr:from>
    <xdr:to>
      <xdr:col>0</xdr:col>
      <xdr:colOff>1661584</xdr:colOff>
      <xdr:row>14</xdr:row>
      <xdr:rowOff>1672167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7736417"/>
          <a:ext cx="1640417" cy="1640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31750</xdr:rowOff>
    </xdr:from>
    <xdr:to>
      <xdr:col>0</xdr:col>
      <xdr:colOff>1693333</xdr:colOff>
      <xdr:row>15</xdr:row>
      <xdr:rowOff>1693333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60667"/>
          <a:ext cx="1693333" cy="166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10583</xdr:rowOff>
    </xdr:from>
    <xdr:to>
      <xdr:col>0</xdr:col>
      <xdr:colOff>1693333</xdr:colOff>
      <xdr:row>16</xdr:row>
      <xdr:rowOff>1735666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75166"/>
          <a:ext cx="1693333" cy="17250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74084</xdr:rowOff>
    </xdr:from>
    <xdr:to>
      <xdr:col>0</xdr:col>
      <xdr:colOff>1640417</xdr:colOff>
      <xdr:row>17</xdr:row>
      <xdr:rowOff>1746250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16667"/>
          <a:ext cx="1640417" cy="1672166"/>
        </a:xfrm>
        <a:prstGeom prst="rect">
          <a:avLst/>
        </a:prstGeom>
      </xdr:spPr>
    </xdr:pic>
    <xdr:clientData/>
  </xdr:twoCellAnchor>
  <xdr:twoCellAnchor editAs="oneCell">
    <xdr:from>
      <xdr:col>0</xdr:col>
      <xdr:colOff>52917</xdr:colOff>
      <xdr:row>18</xdr:row>
      <xdr:rowOff>63500</xdr:rowOff>
    </xdr:from>
    <xdr:to>
      <xdr:col>0</xdr:col>
      <xdr:colOff>1619250</xdr:colOff>
      <xdr:row>18</xdr:row>
      <xdr:rowOff>1629833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16594667"/>
          <a:ext cx="1566333" cy="156633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19</xdr:row>
      <xdr:rowOff>46267</xdr:rowOff>
    </xdr:from>
    <xdr:to>
      <xdr:col>0</xdr:col>
      <xdr:colOff>1651001</xdr:colOff>
      <xdr:row>19</xdr:row>
      <xdr:rowOff>1375833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8207267"/>
          <a:ext cx="1651000" cy="13295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74083</xdr:rowOff>
    </xdr:from>
    <xdr:to>
      <xdr:col>0</xdr:col>
      <xdr:colOff>1608667</xdr:colOff>
      <xdr:row>20</xdr:row>
      <xdr:rowOff>1608667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54333"/>
          <a:ext cx="1608667" cy="1534584"/>
        </a:xfrm>
        <a:prstGeom prst="rect">
          <a:avLst/>
        </a:prstGeom>
      </xdr:spPr>
    </xdr:pic>
    <xdr:clientData/>
  </xdr:twoCellAnchor>
  <xdr:twoCellAnchor editAs="oneCell">
    <xdr:from>
      <xdr:col>0</xdr:col>
      <xdr:colOff>21167</xdr:colOff>
      <xdr:row>21</xdr:row>
      <xdr:rowOff>52917</xdr:rowOff>
    </xdr:from>
    <xdr:to>
      <xdr:col>0</xdr:col>
      <xdr:colOff>1640417</xdr:colOff>
      <xdr:row>21</xdr:row>
      <xdr:rowOff>1672167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484167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42333</xdr:rowOff>
    </xdr:from>
    <xdr:to>
      <xdr:col>0</xdr:col>
      <xdr:colOff>1693333</xdr:colOff>
      <xdr:row>22</xdr:row>
      <xdr:rowOff>1735666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241000"/>
          <a:ext cx="1693333" cy="169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42334</xdr:rowOff>
    </xdr:from>
    <xdr:to>
      <xdr:col>0</xdr:col>
      <xdr:colOff>1629833</xdr:colOff>
      <xdr:row>23</xdr:row>
      <xdr:rowOff>1672167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997834"/>
          <a:ext cx="1629833" cy="16298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42333</xdr:rowOff>
    </xdr:from>
    <xdr:to>
      <xdr:col>0</xdr:col>
      <xdr:colOff>1693333</xdr:colOff>
      <xdr:row>24</xdr:row>
      <xdr:rowOff>1693333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33500"/>
          <a:ext cx="1693333" cy="165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63500</xdr:rowOff>
    </xdr:from>
    <xdr:to>
      <xdr:col>0</xdr:col>
      <xdr:colOff>1694835</xdr:colOff>
      <xdr:row>25</xdr:row>
      <xdr:rowOff>1715659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28469167"/>
          <a:ext cx="1694835" cy="16521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31750</xdr:rowOff>
    </xdr:from>
    <xdr:to>
      <xdr:col>0</xdr:col>
      <xdr:colOff>1693333</xdr:colOff>
      <xdr:row>26</xdr:row>
      <xdr:rowOff>1217083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215417"/>
          <a:ext cx="1693333" cy="1185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52916</xdr:rowOff>
    </xdr:from>
    <xdr:to>
      <xdr:col>0</xdr:col>
      <xdr:colOff>1693334</xdr:colOff>
      <xdr:row>27</xdr:row>
      <xdr:rowOff>1238250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64249"/>
          <a:ext cx="1693334" cy="1185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31750</xdr:rowOff>
    </xdr:from>
    <xdr:to>
      <xdr:col>0</xdr:col>
      <xdr:colOff>1682750</xdr:colOff>
      <xdr:row>28</xdr:row>
      <xdr:rowOff>1714500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755417"/>
          <a:ext cx="1682750" cy="16827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29</xdr:row>
      <xdr:rowOff>31750</xdr:rowOff>
    </xdr:from>
    <xdr:to>
      <xdr:col>0</xdr:col>
      <xdr:colOff>1651001</xdr:colOff>
      <xdr:row>29</xdr:row>
      <xdr:rowOff>1238250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4544000"/>
          <a:ext cx="1651000" cy="1206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105833</xdr:colOff>
      <xdr:row>30</xdr:row>
      <xdr:rowOff>63500</xdr:rowOff>
    </xdr:from>
    <xdr:to>
      <xdr:col>0</xdr:col>
      <xdr:colOff>1682750</xdr:colOff>
      <xdr:row>30</xdr:row>
      <xdr:rowOff>1640417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37136917"/>
          <a:ext cx="1576917" cy="1576917"/>
        </a:xfrm>
        <a:prstGeom prst="rect">
          <a:avLst/>
        </a:prstGeom>
      </xdr:spPr>
    </xdr:pic>
    <xdr:clientData/>
  </xdr:twoCellAnchor>
  <xdr:twoCellAnchor editAs="oneCell">
    <xdr:from>
      <xdr:col>0</xdr:col>
      <xdr:colOff>52917</xdr:colOff>
      <xdr:row>31</xdr:row>
      <xdr:rowOff>105835</xdr:rowOff>
    </xdr:from>
    <xdr:to>
      <xdr:col>0</xdr:col>
      <xdr:colOff>1631918</xdr:colOff>
      <xdr:row>31</xdr:row>
      <xdr:rowOff>1587501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2917" y="38830252"/>
          <a:ext cx="1579001" cy="1481666"/>
        </a:xfrm>
        <a:prstGeom prst="rect">
          <a:avLst/>
        </a:prstGeom>
      </xdr:spPr>
    </xdr:pic>
    <xdr:clientData/>
  </xdr:twoCellAnchor>
  <xdr:twoCellAnchor editAs="oneCell">
    <xdr:from>
      <xdr:col>0</xdr:col>
      <xdr:colOff>116417</xdr:colOff>
      <xdr:row>32</xdr:row>
      <xdr:rowOff>95250</xdr:rowOff>
    </xdr:from>
    <xdr:to>
      <xdr:col>0</xdr:col>
      <xdr:colOff>1695418</xdr:colOff>
      <xdr:row>32</xdr:row>
      <xdr:rowOff>1674251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6417" y="40449500"/>
          <a:ext cx="1579001" cy="157900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33</xdr:row>
      <xdr:rowOff>169333</xdr:rowOff>
    </xdr:from>
    <xdr:to>
      <xdr:col>0</xdr:col>
      <xdr:colOff>1674251</xdr:colOff>
      <xdr:row>33</xdr:row>
      <xdr:rowOff>1748334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95250" y="42248666"/>
          <a:ext cx="1579001" cy="1579001"/>
        </a:xfrm>
        <a:prstGeom prst="rect">
          <a:avLst/>
        </a:prstGeom>
      </xdr:spPr>
    </xdr:pic>
    <xdr:clientData/>
  </xdr:twoCellAnchor>
  <xdr:twoCellAnchor editAs="oneCell">
    <xdr:from>
      <xdr:col>0</xdr:col>
      <xdr:colOff>84666</xdr:colOff>
      <xdr:row>34</xdr:row>
      <xdr:rowOff>148167</xdr:rowOff>
    </xdr:from>
    <xdr:to>
      <xdr:col>0</xdr:col>
      <xdr:colOff>1663667</xdr:colOff>
      <xdr:row>34</xdr:row>
      <xdr:rowOff>1727168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84666" y="44047834"/>
          <a:ext cx="1579001" cy="15790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148166</xdr:rowOff>
    </xdr:from>
    <xdr:to>
      <xdr:col>0</xdr:col>
      <xdr:colOff>1905000</xdr:colOff>
      <xdr:row>35</xdr:row>
      <xdr:rowOff>1460499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53666"/>
          <a:ext cx="1905000" cy="1312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74085</xdr:rowOff>
    </xdr:from>
    <xdr:to>
      <xdr:col>0</xdr:col>
      <xdr:colOff>1703120</xdr:colOff>
      <xdr:row>37</xdr:row>
      <xdr:rowOff>1301751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673252"/>
          <a:ext cx="1703120" cy="12276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105835</xdr:rowOff>
    </xdr:from>
    <xdr:to>
      <xdr:col>0</xdr:col>
      <xdr:colOff>1864179</xdr:colOff>
      <xdr:row>36</xdr:row>
      <xdr:rowOff>1280673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635335"/>
          <a:ext cx="1864179" cy="1174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52916</xdr:rowOff>
    </xdr:from>
    <xdr:to>
      <xdr:col>0</xdr:col>
      <xdr:colOff>1682750</xdr:colOff>
      <xdr:row>38</xdr:row>
      <xdr:rowOff>1534582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18833"/>
          <a:ext cx="1682750" cy="14816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63501</xdr:rowOff>
    </xdr:from>
    <xdr:to>
      <xdr:col>0</xdr:col>
      <xdr:colOff>1703917</xdr:colOff>
      <xdr:row>39</xdr:row>
      <xdr:rowOff>1377950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26426"/>
          <a:ext cx="1703917" cy="1428749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40</xdr:row>
      <xdr:rowOff>21165</xdr:rowOff>
    </xdr:from>
    <xdr:to>
      <xdr:col>0</xdr:col>
      <xdr:colOff>1672166</xdr:colOff>
      <xdr:row>41</xdr:row>
      <xdr:rowOff>4232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47827140"/>
          <a:ext cx="1640416" cy="1640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423333</xdr:rowOff>
    </xdr:from>
    <xdr:to>
      <xdr:col>0</xdr:col>
      <xdr:colOff>1651000</xdr:colOff>
      <xdr:row>41</xdr:row>
      <xdr:rowOff>423434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55792158"/>
          <a:ext cx="1651000" cy="1228826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</xdr:colOff>
      <xdr:row>41</xdr:row>
      <xdr:rowOff>81642</xdr:rowOff>
    </xdr:from>
    <xdr:to>
      <xdr:col>0</xdr:col>
      <xdr:colOff>1759857</xdr:colOff>
      <xdr:row>41</xdr:row>
      <xdr:rowOff>1310468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8857" y="51965678"/>
          <a:ext cx="1651000" cy="1228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tabSelected="1" topLeftCell="A18" zoomScale="70" zoomScaleNormal="70" workbookViewId="0">
      <selection activeCell="D22" sqref="D22"/>
    </sheetView>
  </sheetViews>
  <sheetFormatPr baseColWidth="10" defaultColWidth="9.140625" defaultRowHeight="15" x14ac:dyDescent="0.25"/>
  <cols>
    <col min="1" max="1" width="29.5703125" style="7" customWidth="1"/>
    <col min="2" max="2" width="19.85546875" style="7" customWidth="1"/>
    <col min="3" max="3" width="15.28515625" style="7" customWidth="1"/>
    <col min="4" max="4" width="29.28515625" style="7" customWidth="1"/>
    <col min="5" max="5" width="13.42578125" style="7" bestFit="1" customWidth="1"/>
    <col min="6" max="6" width="7" style="7" customWidth="1"/>
    <col min="7" max="9" width="8" style="7" customWidth="1"/>
    <col min="10" max="11" width="8.5703125" style="7" customWidth="1"/>
    <col min="12" max="17" width="10.42578125" style="7" customWidth="1"/>
    <col min="18" max="259" width="9.140625" style="7" customWidth="1"/>
    <col min="260" max="260" width="12.140625" style="7" customWidth="1"/>
    <col min="261" max="261" width="3.7109375" style="7" customWidth="1"/>
    <col min="262" max="262" width="54.5703125" style="7" customWidth="1"/>
    <col min="263" max="263" width="7.5703125" style="7" customWidth="1"/>
    <col min="264" max="264" width="5.7109375" style="7" customWidth="1"/>
    <col min="265" max="515" width="9.140625" style="7" customWidth="1"/>
    <col min="516" max="516" width="12.140625" style="7" customWidth="1"/>
    <col min="517" max="517" width="3.7109375" style="7" customWidth="1"/>
    <col min="518" max="518" width="54.5703125" style="7" customWidth="1"/>
    <col min="519" max="519" width="7.5703125" style="7" customWidth="1"/>
    <col min="520" max="520" width="5.7109375" style="7" customWidth="1"/>
    <col min="521" max="771" width="9.140625" style="7" customWidth="1"/>
    <col min="772" max="772" width="12.140625" style="7" customWidth="1"/>
    <col min="773" max="773" width="3.7109375" style="7" customWidth="1"/>
    <col min="774" max="774" width="54.5703125" style="7" customWidth="1"/>
    <col min="775" max="775" width="7.5703125" style="7" customWidth="1"/>
    <col min="776" max="776" width="5.7109375" style="7" customWidth="1"/>
    <col min="777" max="1027" width="9.140625" style="7" customWidth="1"/>
    <col min="1028" max="1028" width="12.140625" style="7" customWidth="1"/>
    <col min="1029" max="1029" width="3.7109375" style="7" customWidth="1"/>
    <col min="1030" max="1030" width="54.5703125" style="7" customWidth="1"/>
    <col min="1031" max="1031" width="7.5703125" style="7" customWidth="1"/>
    <col min="1032" max="1032" width="5.7109375" style="7" customWidth="1"/>
    <col min="1033" max="1283" width="9.140625" style="7" customWidth="1"/>
    <col min="1284" max="1284" width="12.140625" style="7" customWidth="1"/>
    <col min="1285" max="1285" width="3.7109375" style="7" customWidth="1"/>
    <col min="1286" max="1286" width="54.5703125" style="7" customWidth="1"/>
    <col min="1287" max="1287" width="7.5703125" style="7" customWidth="1"/>
    <col min="1288" max="1288" width="5.7109375" style="7" customWidth="1"/>
    <col min="1289" max="1539" width="9.140625" style="7" customWidth="1"/>
    <col min="1540" max="1540" width="12.140625" style="7" customWidth="1"/>
    <col min="1541" max="1541" width="3.7109375" style="7" customWidth="1"/>
    <col min="1542" max="1542" width="54.5703125" style="7" customWidth="1"/>
    <col min="1543" max="1543" width="7.5703125" style="7" customWidth="1"/>
    <col min="1544" max="1544" width="5.7109375" style="7" customWidth="1"/>
    <col min="1545" max="1795" width="9.140625" style="7" customWidth="1"/>
    <col min="1796" max="1796" width="12.140625" style="7" customWidth="1"/>
    <col min="1797" max="1797" width="3.7109375" style="7" customWidth="1"/>
    <col min="1798" max="1798" width="54.5703125" style="7" customWidth="1"/>
    <col min="1799" max="1799" width="7.5703125" style="7" customWidth="1"/>
    <col min="1800" max="1800" width="5.7109375" style="7" customWidth="1"/>
    <col min="1801" max="2051" width="9.140625" style="7" customWidth="1"/>
    <col min="2052" max="2052" width="12.140625" style="7" customWidth="1"/>
    <col min="2053" max="2053" width="3.7109375" style="7" customWidth="1"/>
    <col min="2054" max="2054" width="54.5703125" style="7" customWidth="1"/>
    <col min="2055" max="2055" width="7.5703125" style="7" customWidth="1"/>
    <col min="2056" max="2056" width="5.7109375" style="7" customWidth="1"/>
    <col min="2057" max="2307" width="9.140625" style="7" customWidth="1"/>
    <col min="2308" max="2308" width="12.140625" style="7" customWidth="1"/>
    <col min="2309" max="2309" width="3.7109375" style="7" customWidth="1"/>
    <col min="2310" max="2310" width="54.5703125" style="7" customWidth="1"/>
    <col min="2311" max="2311" width="7.5703125" style="7" customWidth="1"/>
    <col min="2312" max="2312" width="5.7109375" style="7" customWidth="1"/>
    <col min="2313" max="2563" width="9.140625" style="7" customWidth="1"/>
    <col min="2564" max="2564" width="12.140625" style="7" customWidth="1"/>
    <col min="2565" max="2565" width="3.7109375" style="7" customWidth="1"/>
    <col min="2566" max="2566" width="54.5703125" style="7" customWidth="1"/>
    <col min="2567" max="2567" width="7.5703125" style="7" customWidth="1"/>
    <col min="2568" max="2568" width="5.7109375" style="7" customWidth="1"/>
    <col min="2569" max="2819" width="9.140625" style="7" customWidth="1"/>
    <col min="2820" max="2820" width="12.140625" style="7" customWidth="1"/>
    <col min="2821" max="2821" width="3.7109375" style="7" customWidth="1"/>
    <col min="2822" max="2822" width="54.5703125" style="7" customWidth="1"/>
    <col min="2823" max="2823" width="7.5703125" style="7" customWidth="1"/>
    <col min="2824" max="2824" width="5.7109375" style="7" customWidth="1"/>
    <col min="2825" max="3075" width="9.140625" style="7" customWidth="1"/>
    <col min="3076" max="3076" width="12.140625" style="7" customWidth="1"/>
    <col min="3077" max="3077" width="3.7109375" style="7" customWidth="1"/>
    <col min="3078" max="3078" width="54.5703125" style="7" customWidth="1"/>
    <col min="3079" max="3079" width="7.5703125" style="7" customWidth="1"/>
    <col min="3080" max="3080" width="5.7109375" style="7" customWidth="1"/>
    <col min="3081" max="3331" width="9.140625" style="7" customWidth="1"/>
    <col min="3332" max="3332" width="12.140625" style="7" customWidth="1"/>
    <col min="3333" max="3333" width="3.7109375" style="7" customWidth="1"/>
    <col min="3334" max="3334" width="54.5703125" style="7" customWidth="1"/>
    <col min="3335" max="3335" width="7.5703125" style="7" customWidth="1"/>
    <col min="3336" max="3336" width="5.7109375" style="7" customWidth="1"/>
    <col min="3337" max="3587" width="9.140625" style="7" customWidth="1"/>
    <col min="3588" max="3588" width="12.140625" style="7" customWidth="1"/>
    <col min="3589" max="3589" width="3.7109375" style="7" customWidth="1"/>
    <col min="3590" max="3590" width="54.5703125" style="7" customWidth="1"/>
    <col min="3591" max="3591" width="7.5703125" style="7" customWidth="1"/>
    <col min="3592" max="3592" width="5.7109375" style="7" customWidth="1"/>
    <col min="3593" max="3843" width="9.140625" style="7" customWidth="1"/>
    <col min="3844" max="3844" width="12.140625" style="7" customWidth="1"/>
    <col min="3845" max="3845" width="3.7109375" style="7" customWidth="1"/>
    <col min="3846" max="3846" width="54.5703125" style="7" customWidth="1"/>
    <col min="3847" max="3847" width="7.5703125" style="7" customWidth="1"/>
    <col min="3848" max="3848" width="5.7109375" style="7" customWidth="1"/>
    <col min="3849" max="4099" width="9.140625" style="7" customWidth="1"/>
    <col min="4100" max="4100" width="12.140625" style="7" customWidth="1"/>
    <col min="4101" max="4101" width="3.7109375" style="7" customWidth="1"/>
    <col min="4102" max="4102" width="54.5703125" style="7" customWidth="1"/>
    <col min="4103" max="4103" width="7.5703125" style="7" customWidth="1"/>
    <col min="4104" max="4104" width="5.7109375" style="7" customWidth="1"/>
    <col min="4105" max="4355" width="9.140625" style="7" customWidth="1"/>
    <col min="4356" max="4356" width="12.140625" style="7" customWidth="1"/>
    <col min="4357" max="4357" width="3.7109375" style="7" customWidth="1"/>
    <col min="4358" max="4358" width="54.5703125" style="7" customWidth="1"/>
    <col min="4359" max="4359" width="7.5703125" style="7" customWidth="1"/>
    <col min="4360" max="4360" width="5.7109375" style="7" customWidth="1"/>
    <col min="4361" max="4611" width="9.140625" style="7" customWidth="1"/>
    <col min="4612" max="4612" width="12.140625" style="7" customWidth="1"/>
    <col min="4613" max="4613" width="3.7109375" style="7" customWidth="1"/>
    <col min="4614" max="4614" width="54.5703125" style="7" customWidth="1"/>
    <col min="4615" max="4615" width="7.5703125" style="7" customWidth="1"/>
    <col min="4616" max="4616" width="5.7109375" style="7" customWidth="1"/>
    <col min="4617" max="4867" width="9.140625" style="7" customWidth="1"/>
    <col min="4868" max="4868" width="12.140625" style="7" customWidth="1"/>
    <col min="4869" max="4869" width="3.7109375" style="7" customWidth="1"/>
    <col min="4870" max="4870" width="54.5703125" style="7" customWidth="1"/>
    <col min="4871" max="4871" width="7.5703125" style="7" customWidth="1"/>
    <col min="4872" max="4872" width="5.7109375" style="7" customWidth="1"/>
    <col min="4873" max="5123" width="9.140625" style="7" customWidth="1"/>
    <col min="5124" max="5124" width="12.140625" style="7" customWidth="1"/>
    <col min="5125" max="5125" width="3.7109375" style="7" customWidth="1"/>
    <col min="5126" max="5126" width="54.5703125" style="7" customWidth="1"/>
    <col min="5127" max="5127" width="7.5703125" style="7" customWidth="1"/>
    <col min="5128" max="5128" width="5.7109375" style="7" customWidth="1"/>
    <col min="5129" max="5379" width="9.140625" style="7" customWidth="1"/>
    <col min="5380" max="5380" width="12.140625" style="7" customWidth="1"/>
    <col min="5381" max="5381" width="3.7109375" style="7" customWidth="1"/>
    <col min="5382" max="5382" width="54.5703125" style="7" customWidth="1"/>
    <col min="5383" max="5383" width="7.5703125" style="7" customWidth="1"/>
    <col min="5384" max="5384" width="5.7109375" style="7" customWidth="1"/>
    <col min="5385" max="5635" width="9.140625" style="7" customWidth="1"/>
    <col min="5636" max="5636" width="12.140625" style="7" customWidth="1"/>
    <col min="5637" max="5637" width="3.7109375" style="7" customWidth="1"/>
    <col min="5638" max="5638" width="54.5703125" style="7" customWidth="1"/>
    <col min="5639" max="5639" width="7.5703125" style="7" customWidth="1"/>
    <col min="5640" max="5640" width="5.7109375" style="7" customWidth="1"/>
    <col min="5641" max="5891" width="9.140625" style="7" customWidth="1"/>
    <col min="5892" max="5892" width="12.140625" style="7" customWidth="1"/>
    <col min="5893" max="5893" width="3.7109375" style="7" customWidth="1"/>
    <col min="5894" max="5894" width="54.5703125" style="7" customWidth="1"/>
    <col min="5895" max="5895" width="7.5703125" style="7" customWidth="1"/>
    <col min="5896" max="5896" width="5.7109375" style="7" customWidth="1"/>
    <col min="5897" max="6147" width="9.140625" style="7" customWidth="1"/>
    <col min="6148" max="6148" width="12.140625" style="7" customWidth="1"/>
    <col min="6149" max="6149" width="3.7109375" style="7" customWidth="1"/>
    <col min="6150" max="6150" width="54.5703125" style="7" customWidth="1"/>
    <col min="6151" max="6151" width="7.5703125" style="7" customWidth="1"/>
    <col min="6152" max="6152" width="5.7109375" style="7" customWidth="1"/>
    <col min="6153" max="6403" width="9.140625" style="7" customWidth="1"/>
    <col min="6404" max="6404" width="12.140625" style="7" customWidth="1"/>
    <col min="6405" max="6405" width="3.7109375" style="7" customWidth="1"/>
    <col min="6406" max="6406" width="54.5703125" style="7" customWidth="1"/>
    <col min="6407" max="6407" width="7.5703125" style="7" customWidth="1"/>
    <col min="6408" max="6408" width="5.7109375" style="7" customWidth="1"/>
    <col min="6409" max="6659" width="9.140625" style="7" customWidth="1"/>
    <col min="6660" max="6660" width="12.140625" style="7" customWidth="1"/>
    <col min="6661" max="6661" width="3.7109375" style="7" customWidth="1"/>
    <col min="6662" max="6662" width="54.5703125" style="7" customWidth="1"/>
    <col min="6663" max="6663" width="7.5703125" style="7" customWidth="1"/>
    <col min="6664" max="6664" width="5.7109375" style="7" customWidth="1"/>
    <col min="6665" max="6915" width="9.140625" style="7" customWidth="1"/>
    <col min="6916" max="6916" width="12.140625" style="7" customWidth="1"/>
    <col min="6917" max="6917" width="3.7109375" style="7" customWidth="1"/>
    <col min="6918" max="6918" width="54.5703125" style="7" customWidth="1"/>
    <col min="6919" max="6919" width="7.5703125" style="7" customWidth="1"/>
    <col min="6920" max="6920" width="5.7109375" style="7" customWidth="1"/>
    <col min="6921" max="7171" width="9.140625" style="7" customWidth="1"/>
    <col min="7172" max="7172" width="12.140625" style="7" customWidth="1"/>
    <col min="7173" max="7173" width="3.7109375" style="7" customWidth="1"/>
    <col min="7174" max="7174" width="54.5703125" style="7" customWidth="1"/>
    <col min="7175" max="7175" width="7.5703125" style="7" customWidth="1"/>
    <col min="7176" max="7176" width="5.7109375" style="7" customWidth="1"/>
    <col min="7177" max="7427" width="9.140625" style="7" customWidth="1"/>
    <col min="7428" max="7428" width="12.140625" style="7" customWidth="1"/>
    <col min="7429" max="7429" width="3.7109375" style="7" customWidth="1"/>
    <col min="7430" max="7430" width="54.5703125" style="7" customWidth="1"/>
    <col min="7431" max="7431" width="7.5703125" style="7" customWidth="1"/>
    <col min="7432" max="7432" width="5.7109375" style="7" customWidth="1"/>
    <col min="7433" max="7683" width="9.140625" style="7" customWidth="1"/>
    <col min="7684" max="7684" width="12.140625" style="7" customWidth="1"/>
    <col min="7685" max="7685" width="3.7109375" style="7" customWidth="1"/>
    <col min="7686" max="7686" width="54.5703125" style="7" customWidth="1"/>
    <col min="7687" max="7687" width="7.5703125" style="7" customWidth="1"/>
    <col min="7688" max="7688" width="5.7109375" style="7" customWidth="1"/>
    <col min="7689" max="7939" width="9.140625" style="7" customWidth="1"/>
    <col min="7940" max="7940" width="12.140625" style="7" customWidth="1"/>
    <col min="7941" max="7941" width="3.7109375" style="7" customWidth="1"/>
    <col min="7942" max="7942" width="54.5703125" style="7" customWidth="1"/>
    <col min="7943" max="7943" width="7.5703125" style="7" customWidth="1"/>
    <col min="7944" max="7944" width="5.7109375" style="7" customWidth="1"/>
    <col min="7945" max="8195" width="9.140625" style="7" customWidth="1"/>
    <col min="8196" max="8196" width="12.140625" style="7" customWidth="1"/>
    <col min="8197" max="8197" width="3.7109375" style="7" customWidth="1"/>
    <col min="8198" max="8198" width="54.5703125" style="7" customWidth="1"/>
    <col min="8199" max="8199" width="7.5703125" style="7" customWidth="1"/>
    <col min="8200" max="8200" width="5.7109375" style="7" customWidth="1"/>
    <col min="8201" max="8451" width="9.140625" style="7" customWidth="1"/>
    <col min="8452" max="8452" width="12.140625" style="7" customWidth="1"/>
    <col min="8453" max="8453" width="3.7109375" style="7" customWidth="1"/>
    <col min="8454" max="8454" width="54.5703125" style="7" customWidth="1"/>
    <col min="8455" max="8455" width="7.5703125" style="7" customWidth="1"/>
    <col min="8456" max="8456" width="5.7109375" style="7" customWidth="1"/>
    <col min="8457" max="8707" width="9.140625" style="7" customWidth="1"/>
    <col min="8708" max="8708" width="12.140625" style="7" customWidth="1"/>
    <col min="8709" max="8709" width="3.7109375" style="7" customWidth="1"/>
    <col min="8710" max="8710" width="54.5703125" style="7" customWidth="1"/>
    <col min="8711" max="8711" width="7.5703125" style="7" customWidth="1"/>
    <col min="8712" max="8712" width="5.7109375" style="7" customWidth="1"/>
    <col min="8713" max="8963" width="9.140625" style="7" customWidth="1"/>
    <col min="8964" max="8964" width="12.140625" style="7" customWidth="1"/>
    <col min="8965" max="8965" width="3.7109375" style="7" customWidth="1"/>
    <col min="8966" max="8966" width="54.5703125" style="7" customWidth="1"/>
    <col min="8967" max="8967" width="7.5703125" style="7" customWidth="1"/>
    <col min="8968" max="8968" width="5.7109375" style="7" customWidth="1"/>
    <col min="8969" max="9219" width="9.140625" style="7" customWidth="1"/>
    <col min="9220" max="9220" width="12.140625" style="7" customWidth="1"/>
    <col min="9221" max="9221" width="3.7109375" style="7" customWidth="1"/>
    <col min="9222" max="9222" width="54.5703125" style="7" customWidth="1"/>
    <col min="9223" max="9223" width="7.5703125" style="7" customWidth="1"/>
    <col min="9224" max="9224" width="5.7109375" style="7" customWidth="1"/>
    <col min="9225" max="9475" width="9.140625" style="7" customWidth="1"/>
    <col min="9476" max="9476" width="12.140625" style="7" customWidth="1"/>
    <col min="9477" max="9477" width="3.7109375" style="7" customWidth="1"/>
    <col min="9478" max="9478" width="54.5703125" style="7" customWidth="1"/>
    <col min="9479" max="9479" width="7.5703125" style="7" customWidth="1"/>
    <col min="9480" max="9480" width="5.7109375" style="7" customWidth="1"/>
    <col min="9481" max="9731" width="9.140625" style="7" customWidth="1"/>
    <col min="9732" max="9732" width="12.140625" style="7" customWidth="1"/>
    <col min="9733" max="9733" width="3.7109375" style="7" customWidth="1"/>
    <col min="9734" max="9734" width="54.5703125" style="7" customWidth="1"/>
    <col min="9735" max="9735" width="7.5703125" style="7" customWidth="1"/>
    <col min="9736" max="9736" width="5.7109375" style="7" customWidth="1"/>
    <col min="9737" max="9987" width="9.140625" style="7" customWidth="1"/>
    <col min="9988" max="9988" width="12.140625" style="7" customWidth="1"/>
    <col min="9989" max="9989" width="3.7109375" style="7" customWidth="1"/>
    <col min="9990" max="9990" width="54.5703125" style="7" customWidth="1"/>
    <col min="9991" max="9991" width="7.5703125" style="7" customWidth="1"/>
    <col min="9992" max="9992" width="5.7109375" style="7" customWidth="1"/>
    <col min="9993" max="10243" width="9.140625" style="7" customWidth="1"/>
    <col min="10244" max="10244" width="12.140625" style="7" customWidth="1"/>
    <col min="10245" max="10245" width="3.7109375" style="7" customWidth="1"/>
    <col min="10246" max="10246" width="54.5703125" style="7" customWidth="1"/>
    <col min="10247" max="10247" width="7.5703125" style="7" customWidth="1"/>
    <col min="10248" max="10248" width="5.7109375" style="7" customWidth="1"/>
    <col min="10249" max="10499" width="9.140625" style="7" customWidth="1"/>
    <col min="10500" max="10500" width="12.140625" style="7" customWidth="1"/>
    <col min="10501" max="10501" width="3.7109375" style="7" customWidth="1"/>
    <col min="10502" max="10502" width="54.5703125" style="7" customWidth="1"/>
    <col min="10503" max="10503" width="7.5703125" style="7" customWidth="1"/>
    <col min="10504" max="10504" width="5.7109375" style="7" customWidth="1"/>
    <col min="10505" max="10755" width="9.140625" style="7" customWidth="1"/>
    <col min="10756" max="10756" width="12.140625" style="7" customWidth="1"/>
    <col min="10757" max="10757" width="3.7109375" style="7" customWidth="1"/>
    <col min="10758" max="10758" width="54.5703125" style="7" customWidth="1"/>
    <col min="10759" max="10759" width="7.5703125" style="7" customWidth="1"/>
    <col min="10760" max="10760" width="5.7109375" style="7" customWidth="1"/>
    <col min="10761" max="11011" width="9.140625" style="7" customWidth="1"/>
    <col min="11012" max="11012" width="12.140625" style="7" customWidth="1"/>
    <col min="11013" max="11013" width="3.7109375" style="7" customWidth="1"/>
    <col min="11014" max="11014" width="54.5703125" style="7" customWidth="1"/>
    <col min="11015" max="11015" width="7.5703125" style="7" customWidth="1"/>
    <col min="11016" max="11016" width="5.7109375" style="7" customWidth="1"/>
    <col min="11017" max="11267" width="9.140625" style="7" customWidth="1"/>
    <col min="11268" max="11268" width="12.140625" style="7" customWidth="1"/>
    <col min="11269" max="11269" width="3.7109375" style="7" customWidth="1"/>
    <col min="11270" max="11270" width="54.5703125" style="7" customWidth="1"/>
    <col min="11271" max="11271" width="7.5703125" style="7" customWidth="1"/>
    <col min="11272" max="11272" width="5.7109375" style="7" customWidth="1"/>
    <col min="11273" max="11523" width="9.140625" style="7" customWidth="1"/>
    <col min="11524" max="11524" width="12.140625" style="7" customWidth="1"/>
    <col min="11525" max="11525" width="3.7109375" style="7" customWidth="1"/>
    <col min="11526" max="11526" width="54.5703125" style="7" customWidth="1"/>
    <col min="11527" max="11527" width="7.5703125" style="7" customWidth="1"/>
    <col min="11528" max="11528" width="5.7109375" style="7" customWidth="1"/>
    <col min="11529" max="11779" width="9.140625" style="7" customWidth="1"/>
    <col min="11780" max="11780" width="12.140625" style="7" customWidth="1"/>
    <col min="11781" max="11781" width="3.7109375" style="7" customWidth="1"/>
    <col min="11782" max="11782" width="54.5703125" style="7" customWidth="1"/>
    <col min="11783" max="11783" width="7.5703125" style="7" customWidth="1"/>
    <col min="11784" max="11784" width="5.7109375" style="7" customWidth="1"/>
    <col min="11785" max="12035" width="9.140625" style="7" customWidth="1"/>
    <col min="12036" max="12036" width="12.140625" style="7" customWidth="1"/>
    <col min="12037" max="12037" width="3.7109375" style="7" customWidth="1"/>
    <col min="12038" max="12038" width="54.5703125" style="7" customWidth="1"/>
    <col min="12039" max="12039" width="7.5703125" style="7" customWidth="1"/>
    <col min="12040" max="12040" width="5.7109375" style="7" customWidth="1"/>
    <col min="12041" max="12291" width="9.140625" style="7" customWidth="1"/>
    <col min="12292" max="12292" width="12.140625" style="7" customWidth="1"/>
    <col min="12293" max="12293" width="3.7109375" style="7" customWidth="1"/>
    <col min="12294" max="12294" width="54.5703125" style="7" customWidth="1"/>
    <col min="12295" max="12295" width="7.5703125" style="7" customWidth="1"/>
    <col min="12296" max="12296" width="5.7109375" style="7" customWidth="1"/>
    <col min="12297" max="12547" width="9.140625" style="7" customWidth="1"/>
    <col min="12548" max="12548" width="12.140625" style="7" customWidth="1"/>
    <col min="12549" max="12549" width="3.7109375" style="7" customWidth="1"/>
    <col min="12550" max="12550" width="54.5703125" style="7" customWidth="1"/>
    <col min="12551" max="12551" width="7.5703125" style="7" customWidth="1"/>
    <col min="12552" max="12552" width="5.7109375" style="7" customWidth="1"/>
    <col min="12553" max="12803" width="9.140625" style="7" customWidth="1"/>
    <col min="12804" max="12804" width="12.140625" style="7" customWidth="1"/>
    <col min="12805" max="12805" width="3.7109375" style="7" customWidth="1"/>
    <col min="12806" max="12806" width="54.5703125" style="7" customWidth="1"/>
    <col min="12807" max="12807" width="7.5703125" style="7" customWidth="1"/>
    <col min="12808" max="12808" width="5.7109375" style="7" customWidth="1"/>
    <col min="12809" max="13059" width="9.140625" style="7" customWidth="1"/>
    <col min="13060" max="13060" width="12.140625" style="7" customWidth="1"/>
    <col min="13061" max="13061" width="3.7109375" style="7" customWidth="1"/>
    <col min="13062" max="13062" width="54.5703125" style="7" customWidth="1"/>
    <col min="13063" max="13063" width="7.5703125" style="7" customWidth="1"/>
    <col min="13064" max="13064" width="5.7109375" style="7" customWidth="1"/>
    <col min="13065" max="13315" width="9.140625" style="7" customWidth="1"/>
    <col min="13316" max="13316" width="12.140625" style="7" customWidth="1"/>
    <col min="13317" max="13317" width="3.7109375" style="7" customWidth="1"/>
    <col min="13318" max="13318" width="54.5703125" style="7" customWidth="1"/>
    <col min="13319" max="13319" width="7.5703125" style="7" customWidth="1"/>
    <col min="13320" max="13320" width="5.7109375" style="7" customWidth="1"/>
    <col min="13321" max="13571" width="9.140625" style="7" customWidth="1"/>
    <col min="13572" max="13572" width="12.140625" style="7" customWidth="1"/>
    <col min="13573" max="13573" width="3.7109375" style="7" customWidth="1"/>
    <col min="13574" max="13574" width="54.5703125" style="7" customWidth="1"/>
    <col min="13575" max="13575" width="7.5703125" style="7" customWidth="1"/>
    <col min="13576" max="13576" width="5.7109375" style="7" customWidth="1"/>
    <col min="13577" max="13827" width="9.140625" style="7" customWidth="1"/>
    <col min="13828" max="13828" width="12.140625" style="7" customWidth="1"/>
    <col min="13829" max="13829" width="3.7109375" style="7" customWidth="1"/>
    <col min="13830" max="13830" width="54.5703125" style="7" customWidth="1"/>
    <col min="13831" max="13831" width="7.5703125" style="7" customWidth="1"/>
    <col min="13832" max="13832" width="5.7109375" style="7" customWidth="1"/>
    <col min="13833" max="14083" width="9.140625" style="7" customWidth="1"/>
    <col min="14084" max="14084" width="12.140625" style="7" customWidth="1"/>
    <col min="14085" max="14085" width="3.7109375" style="7" customWidth="1"/>
    <col min="14086" max="14086" width="54.5703125" style="7" customWidth="1"/>
    <col min="14087" max="14087" width="7.5703125" style="7" customWidth="1"/>
    <col min="14088" max="14088" width="5.7109375" style="7" customWidth="1"/>
    <col min="14089" max="14339" width="9.140625" style="7" customWidth="1"/>
    <col min="14340" max="14340" width="12.140625" style="7" customWidth="1"/>
    <col min="14341" max="14341" width="3.7109375" style="7" customWidth="1"/>
    <col min="14342" max="14342" width="54.5703125" style="7" customWidth="1"/>
    <col min="14343" max="14343" width="7.5703125" style="7" customWidth="1"/>
    <col min="14344" max="14344" width="5.7109375" style="7" customWidth="1"/>
    <col min="14345" max="14595" width="9.140625" style="7" customWidth="1"/>
    <col min="14596" max="14596" width="12.140625" style="7" customWidth="1"/>
    <col min="14597" max="14597" width="3.7109375" style="7" customWidth="1"/>
    <col min="14598" max="14598" width="54.5703125" style="7" customWidth="1"/>
    <col min="14599" max="14599" width="7.5703125" style="7" customWidth="1"/>
    <col min="14600" max="14600" width="5.7109375" style="7" customWidth="1"/>
    <col min="14601" max="14851" width="9.140625" style="7" customWidth="1"/>
    <col min="14852" max="14852" width="12.140625" style="7" customWidth="1"/>
    <col min="14853" max="14853" width="3.7109375" style="7" customWidth="1"/>
    <col min="14854" max="14854" width="54.5703125" style="7" customWidth="1"/>
    <col min="14855" max="14855" width="7.5703125" style="7" customWidth="1"/>
    <col min="14856" max="14856" width="5.7109375" style="7" customWidth="1"/>
    <col min="14857" max="15107" width="9.140625" style="7" customWidth="1"/>
    <col min="15108" max="15108" width="12.140625" style="7" customWidth="1"/>
    <col min="15109" max="15109" width="3.7109375" style="7" customWidth="1"/>
    <col min="15110" max="15110" width="54.5703125" style="7" customWidth="1"/>
    <col min="15111" max="15111" width="7.5703125" style="7" customWidth="1"/>
    <col min="15112" max="15112" width="5.7109375" style="7" customWidth="1"/>
    <col min="15113" max="15363" width="9.140625" style="7" customWidth="1"/>
    <col min="15364" max="15364" width="12.140625" style="7" customWidth="1"/>
    <col min="15365" max="15365" width="3.7109375" style="7" customWidth="1"/>
    <col min="15366" max="15366" width="54.5703125" style="7" customWidth="1"/>
    <col min="15367" max="15367" width="7.5703125" style="7" customWidth="1"/>
    <col min="15368" max="15368" width="5.7109375" style="7" customWidth="1"/>
    <col min="15369" max="15619" width="9.140625" style="7" customWidth="1"/>
    <col min="15620" max="15620" width="12.140625" style="7" customWidth="1"/>
    <col min="15621" max="15621" width="3.7109375" style="7" customWidth="1"/>
    <col min="15622" max="15622" width="54.5703125" style="7" customWidth="1"/>
    <col min="15623" max="15623" width="7.5703125" style="7" customWidth="1"/>
    <col min="15624" max="15624" width="5.7109375" style="7" customWidth="1"/>
    <col min="15625" max="15875" width="9.140625" style="7" customWidth="1"/>
    <col min="15876" max="15876" width="12.140625" style="7" customWidth="1"/>
    <col min="15877" max="15877" width="3.7109375" style="7" customWidth="1"/>
    <col min="15878" max="15878" width="54.5703125" style="7" customWidth="1"/>
    <col min="15879" max="15879" width="7.5703125" style="7" customWidth="1"/>
    <col min="15880" max="15880" width="5.7109375" style="7" customWidth="1"/>
    <col min="15881" max="16131" width="9.140625" style="7" customWidth="1"/>
    <col min="16132" max="16132" width="12.140625" style="7" customWidth="1"/>
    <col min="16133" max="16133" width="3.7109375" style="7" customWidth="1"/>
    <col min="16134" max="16134" width="54.5703125" style="7" customWidth="1"/>
    <col min="16135" max="16135" width="7.5703125" style="7" customWidth="1"/>
    <col min="16136" max="16136" width="5.7109375" style="7" customWidth="1"/>
    <col min="16137" max="16382" width="9.140625" style="7" customWidth="1"/>
    <col min="16383" max="16384" width="9.140625" style="7"/>
  </cols>
  <sheetData>
    <row r="1" spans="1:17" ht="15.75" customHeight="1" x14ac:dyDescent="0.25"/>
    <row r="2" spans="1:17" customFormat="1" ht="15.75" customHeight="1" x14ac:dyDescent="0.25">
      <c r="A2" s="8"/>
      <c r="B2" s="8"/>
      <c r="C2" s="8"/>
      <c r="D2" s="9"/>
      <c r="E2" s="9"/>
      <c r="F2" s="1"/>
      <c r="G2" s="10"/>
      <c r="H2" s="10"/>
      <c r="I2" s="10"/>
      <c r="J2" s="10"/>
      <c r="K2" s="10"/>
      <c r="L2" s="1"/>
      <c r="M2" s="1"/>
      <c r="N2" s="1"/>
      <c r="O2" s="1"/>
      <c r="P2" s="1"/>
      <c r="Q2" s="1"/>
    </row>
    <row r="3" spans="1:17" customFormat="1" ht="12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3" customFormat="1" ht="12.7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14"/>
      <c r="K4" s="14"/>
      <c r="L4" s="19"/>
      <c r="M4" s="19"/>
      <c r="N4" s="19"/>
      <c r="O4" s="19"/>
      <c r="P4" s="5"/>
      <c r="Q4" s="19"/>
    </row>
    <row r="5" spans="1:17" customFormat="1" ht="12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customFormat="1" ht="11.25" customHeight="1" x14ac:dyDescent="0.25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customFormat="1" ht="12.7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15"/>
      <c r="K7" s="15"/>
      <c r="L7" s="6"/>
      <c r="M7" s="6"/>
      <c r="N7" s="6"/>
      <c r="O7" s="6"/>
      <c r="P7" s="6"/>
      <c r="Q7" s="6"/>
    </row>
    <row r="8" spans="1:17" customFormat="1" ht="18.75" customHeight="1" x14ac:dyDescent="0.25">
      <c r="A8" s="3"/>
      <c r="B8" s="6"/>
      <c r="C8" s="6"/>
      <c r="D8" s="55"/>
      <c r="E8" s="55"/>
      <c r="F8" s="55"/>
      <c r="G8" s="16"/>
      <c r="H8" s="16"/>
      <c r="I8" s="16"/>
      <c r="J8" s="16"/>
      <c r="K8" s="16"/>
      <c r="L8" s="20"/>
      <c r="M8" s="20"/>
      <c r="N8" s="20"/>
      <c r="O8" s="20"/>
      <c r="P8" s="4"/>
      <c r="Q8" s="20"/>
    </row>
    <row r="9" spans="1:17" s="3" customFormat="1" ht="23.25" customHeight="1" x14ac:dyDescent="0.25">
      <c r="A9" s="5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2"/>
      <c r="Q9" s="21"/>
    </row>
    <row r="10" spans="1:17" s="3" customFormat="1" ht="16.5" customHeight="1" x14ac:dyDescent="0.25">
      <c r="A10" s="17"/>
      <c r="B10" s="18"/>
      <c r="C10" s="18"/>
      <c r="D10" s="18"/>
      <c r="E10" s="22"/>
      <c r="F10" s="18"/>
      <c r="G10" s="56" t="s">
        <v>51</v>
      </c>
      <c r="H10" s="56"/>
      <c r="I10" s="56"/>
      <c r="J10" s="51" t="s">
        <v>52</v>
      </c>
      <c r="K10" s="52"/>
      <c r="L10" s="12"/>
      <c r="M10" s="12"/>
      <c r="N10" s="58" t="s">
        <v>53</v>
      </c>
      <c r="O10" s="59"/>
      <c r="P10" s="12"/>
      <c r="Q10" s="12"/>
    </row>
    <row r="11" spans="1:17" s="13" customFormat="1" ht="57.75" customHeight="1" x14ac:dyDescent="0.25">
      <c r="A11" s="23" t="s">
        <v>36</v>
      </c>
      <c r="B11" s="24" t="s">
        <v>37</v>
      </c>
      <c r="C11" s="24" t="s">
        <v>38</v>
      </c>
      <c r="D11" s="25" t="s">
        <v>54</v>
      </c>
      <c r="E11" s="26" t="s">
        <v>29</v>
      </c>
      <c r="F11" s="26" t="s">
        <v>39</v>
      </c>
      <c r="G11" s="25" t="s">
        <v>40</v>
      </c>
      <c r="H11" s="25" t="s">
        <v>41</v>
      </c>
      <c r="I11" s="25" t="s">
        <v>42</v>
      </c>
      <c r="J11" s="25" t="s">
        <v>43</v>
      </c>
      <c r="K11" s="25" t="s">
        <v>44</v>
      </c>
      <c r="L11" s="27" t="s">
        <v>45</v>
      </c>
      <c r="M11" s="28" t="s">
        <v>46</v>
      </c>
      <c r="N11" s="27" t="s">
        <v>47</v>
      </c>
      <c r="O11" s="27" t="s">
        <v>48</v>
      </c>
      <c r="P11" s="28" t="s">
        <v>49</v>
      </c>
      <c r="Q11" s="27" t="s">
        <v>50</v>
      </c>
    </row>
    <row r="12" spans="1:17" s="3" customFormat="1" ht="127.5" customHeight="1" x14ac:dyDescent="0.25">
      <c r="A12" s="29"/>
      <c r="B12" s="30" t="s">
        <v>0</v>
      </c>
      <c r="C12" s="30">
        <v>4811784000027</v>
      </c>
      <c r="D12" s="31" t="s">
        <v>72</v>
      </c>
      <c r="E12" s="31" t="s">
        <v>30</v>
      </c>
      <c r="F12" s="32">
        <v>12</v>
      </c>
      <c r="G12" s="33">
        <v>1200</v>
      </c>
      <c r="H12" s="33">
        <v>160</v>
      </c>
      <c r="I12" s="33">
        <v>180</v>
      </c>
      <c r="J12" s="34">
        <v>0.43</v>
      </c>
      <c r="K12" s="34">
        <f t="shared" ref="K12:K42" si="0">J12*F12</f>
        <v>5.16</v>
      </c>
      <c r="L12" s="35">
        <v>600</v>
      </c>
      <c r="M12" s="36">
        <v>720</v>
      </c>
      <c r="N12" s="37">
        <f>M12/L12</f>
        <v>1.2</v>
      </c>
      <c r="O12" s="38">
        <f t="shared" ref="O12:O42" si="1">M12*J12</f>
        <v>309.60000000000002</v>
      </c>
      <c r="P12" s="39">
        <v>1.76</v>
      </c>
      <c r="Q12" s="38">
        <f t="shared" ref="Q12:Q42" si="2">P12*M12</f>
        <v>1267.2</v>
      </c>
    </row>
    <row r="13" spans="1:17" s="3" customFormat="1" ht="133.5" customHeight="1" x14ac:dyDescent="0.25">
      <c r="A13" s="29"/>
      <c r="B13" s="30" t="s">
        <v>1</v>
      </c>
      <c r="C13" s="30">
        <v>4811784000034</v>
      </c>
      <c r="D13" s="31" t="s">
        <v>73</v>
      </c>
      <c r="E13" s="31" t="s">
        <v>30</v>
      </c>
      <c r="F13" s="32">
        <v>12</v>
      </c>
      <c r="G13" s="33">
        <v>1200</v>
      </c>
      <c r="H13" s="33">
        <v>160</v>
      </c>
      <c r="I13" s="33">
        <v>180</v>
      </c>
      <c r="J13" s="34">
        <v>0.435</v>
      </c>
      <c r="K13" s="34">
        <f t="shared" si="0"/>
        <v>5.22</v>
      </c>
      <c r="L13" s="35">
        <v>600</v>
      </c>
      <c r="M13" s="36">
        <v>240</v>
      </c>
      <c r="N13" s="37">
        <f t="shared" ref="N13:N35" si="3">M13/L13</f>
        <v>0.4</v>
      </c>
      <c r="O13" s="38">
        <f t="shared" si="1"/>
        <v>104.4</v>
      </c>
      <c r="P13" s="39">
        <v>1.91</v>
      </c>
      <c r="Q13" s="38">
        <f t="shared" si="2"/>
        <v>458.4</v>
      </c>
    </row>
    <row r="14" spans="1:17" s="3" customFormat="1" ht="135.75" customHeight="1" x14ac:dyDescent="0.25">
      <c r="A14" s="29"/>
      <c r="B14" s="30" t="s">
        <v>2</v>
      </c>
      <c r="C14" s="30">
        <v>4811784000058</v>
      </c>
      <c r="D14" s="31" t="s">
        <v>83</v>
      </c>
      <c r="E14" s="31" t="s">
        <v>30</v>
      </c>
      <c r="F14" s="32">
        <v>12</v>
      </c>
      <c r="G14" s="33">
        <v>1200</v>
      </c>
      <c r="H14" s="33">
        <v>160</v>
      </c>
      <c r="I14" s="33">
        <v>180</v>
      </c>
      <c r="J14" s="34">
        <v>0.44800000000000001</v>
      </c>
      <c r="K14" s="34">
        <f t="shared" si="0"/>
        <v>5.3760000000000003</v>
      </c>
      <c r="L14" s="35">
        <v>600</v>
      </c>
      <c r="M14" s="36">
        <v>720</v>
      </c>
      <c r="N14" s="37">
        <f t="shared" si="3"/>
        <v>1.2</v>
      </c>
      <c r="O14" s="38">
        <f t="shared" si="1"/>
        <v>322.56</v>
      </c>
      <c r="P14" s="39">
        <v>2.33</v>
      </c>
      <c r="Q14" s="38">
        <f t="shared" si="2"/>
        <v>1677.6000000000001</v>
      </c>
    </row>
    <row r="15" spans="1:17" s="3" customFormat="1" ht="134.25" customHeight="1" x14ac:dyDescent="0.25">
      <c r="A15" s="29"/>
      <c r="B15" s="30" t="s">
        <v>23</v>
      </c>
      <c r="C15" s="30">
        <v>4811784000478</v>
      </c>
      <c r="D15" s="31" t="s">
        <v>84</v>
      </c>
      <c r="E15" s="31" t="s">
        <v>30</v>
      </c>
      <c r="F15" s="32">
        <v>12</v>
      </c>
      <c r="G15" s="33">
        <v>1200</v>
      </c>
      <c r="H15" s="33">
        <v>160</v>
      </c>
      <c r="I15" s="33">
        <v>180</v>
      </c>
      <c r="J15" s="34">
        <v>0.48</v>
      </c>
      <c r="K15" s="34">
        <f t="shared" si="0"/>
        <v>5.76</v>
      </c>
      <c r="L15" s="35">
        <v>600</v>
      </c>
      <c r="M15" s="36">
        <v>0</v>
      </c>
      <c r="N15" s="37">
        <f t="shared" ref="N15" si="4">M15/L15</f>
        <v>0</v>
      </c>
      <c r="O15" s="38">
        <f t="shared" si="1"/>
        <v>0</v>
      </c>
      <c r="P15" s="39">
        <v>3.07</v>
      </c>
      <c r="Q15" s="38">
        <f t="shared" si="2"/>
        <v>0</v>
      </c>
    </row>
    <row r="16" spans="1:17" s="3" customFormat="1" ht="136.5" customHeight="1" x14ac:dyDescent="0.25">
      <c r="A16" s="29"/>
      <c r="B16" s="30" t="s">
        <v>3</v>
      </c>
      <c r="C16" s="30">
        <v>4811784000041</v>
      </c>
      <c r="D16" s="31" t="s">
        <v>74</v>
      </c>
      <c r="E16" s="31" t="s">
        <v>31</v>
      </c>
      <c r="F16" s="32">
        <v>10</v>
      </c>
      <c r="G16" s="33">
        <v>1200</v>
      </c>
      <c r="H16" s="33">
        <v>160</v>
      </c>
      <c r="I16" s="33">
        <v>200</v>
      </c>
      <c r="J16" s="34">
        <v>0.434</v>
      </c>
      <c r="K16" s="34">
        <f t="shared" si="0"/>
        <v>4.34</v>
      </c>
      <c r="L16" s="35">
        <v>500</v>
      </c>
      <c r="M16" s="36">
        <v>720</v>
      </c>
      <c r="N16" s="37">
        <f t="shared" si="3"/>
        <v>1.44</v>
      </c>
      <c r="O16" s="38">
        <f t="shared" si="1"/>
        <v>312.48</v>
      </c>
      <c r="P16" s="39">
        <v>2.3199999999999998</v>
      </c>
      <c r="Q16" s="38">
        <f t="shared" si="2"/>
        <v>1670.3999999999999</v>
      </c>
    </row>
    <row r="17" spans="1:17" s="3" customFormat="1" ht="140.25" customHeight="1" x14ac:dyDescent="0.25">
      <c r="A17" s="29"/>
      <c r="B17" s="30" t="s">
        <v>4</v>
      </c>
      <c r="C17" s="30">
        <v>4811784000010</v>
      </c>
      <c r="D17" s="31" t="s">
        <v>85</v>
      </c>
      <c r="E17" s="31" t="s">
        <v>31</v>
      </c>
      <c r="F17" s="32">
        <v>10</v>
      </c>
      <c r="G17" s="33">
        <v>1200</v>
      </c>
      <c r="H17" s="33">
        <v>160</v>
      </c>
      <c r="I17" s="33">
        <v>200</v>
      </c>
      <c r="J17" s="34">
        <v>0.48399999999999999</v>
      </c>
      <c r="K17" s="34">
        <f t="shared" si="0"/>
        <v>4.84</v>
      </c>
      <c r="L17" s="35">
        <v>500</v>
      </c>
      <c r="M17" s="36">
        <v>480</v>
      </c>
      <c r="N17" s="37">
        <f t="shared" si="3"/>
        <v>0.96</v>
      </c>
      <c r="O17" s="38">
        <f t="shared" si="1"/>
        <v>232.32</v>
      </c>
      <c r="P17" s="39">
        <v>2.73</v>
      </c>
      <c r="Q17" s="38">
        <f t="shared" si="2"/>
        <v>1310.4000000000001</v>
      </c>
    </row>
    <row r="18" spans="1:17" s="3" customFormat="1" ht="141" customHeight="1" x14ac:dyDescent="0.25">
      <c r="A18" s="29"/>
      <c r="B18" s="30" t="s">
        <v>5</v>
      </c>
      <c r="C18" s="30">
        <v>4811784000089</v>
      </c>
      <c r="D18" s="31" t="s">
        <v>75</v>
      </c>
      <c r="E18" s="31" t="s">
        <v>31</v>
      </c>
      <c r="F18" s="32">
        <v>10</v>
      </c>
      <c r="G18" s="33">
        <v>1200</v>
      </c>
      <c r="H18" s="33">
        <v>160</v>
      </c>
      <c r="I18" s="33">
        <v>200</v>
      </c>
      <c r="J18" s="34">
        <v>0.45300000000000001</v>
      </c>
      <c r="K18" s="34">
        <f t="shared" si="0"/>
        <v>4.53</v>
      </c>
      <c r="L18" s="35">
        <v>500</v>
      </c>
      <c r="M18" s="36">
        <v>200</v>
      </c>
      <c r="N18" s="37">
        <f t="shared" si="3"/>
        <v>0.4</v>
      </c>
      <c r="O18" s="38">
        <f t="shared" si="1"/>
        <v>90.600000000000009</v>
      </c>
      <c r="P18" s="39">
        <v>2.59</v>
      </c>
      <c r="Q18" s="38">
        <f t="shared" si="2"/>
        <v>518</v>
      </c>
    </row>
    <row r="19" spans="1:17" s="3" customFormat="1" ht="128.25" customHeight="1" x14ac:dyDescent="0.25">
      <c r="A19" s="29"/>
      <c r="B19" s="30" t="s">
        <v>6</v>
      </c>
      <c r="C19" s="30">
        <v>4811784000065</v>
      </c>
      <c r="D19" s="31" t="s">
        <v>76</v>
      </c>
      <c r="E19" s="31" t="s">
        <v>31</v>
      </c>
      <c r="F19" s="32">
        <v>10</v>
      </c>
      <c r="G19" s="33">
        <v>1200</v>
      </c>
      <c r="H19" s="33">
        <v>160</v>
      </c>
      <c r="I19" s="33">
        <v>200</v>
      </c>
      <c r="J19" s="34">
        <v>0.49399999999999999</v>
      </c>
      <c r="K19" s="34">
        <f t="shared" si="0"/>
        <v>4.9399999999999995</v>
      </c>
      <c r="L19" s="35">
        <v>500</v>
      </c>
      <c r="M19" s="36">
        <v>0</v>
      </c>
      <c r="N19" s="37">
        <f t="shared" si="3"/>
        <v>0</v>
      </c>
      <c r="O19" s="38">
        <f t="shared" si="1"/>
        <v>0</v>
      </c>
      <c r="P19" s="39">
        <v>2.82</v>
      </c>
      <c r="Q19" s="38">
        <f t="shared" si="2"/>
        <v>0</v>
      </c>
    </row>
    <row r="20" spans="1:17" customFormat="1" ht="127.5" customHeight="1" x14ac:dyDescent="0.25">
      <c r="A20" s="29"/>
      <c r="B20" s="30" t="s">
        <v>7</v>
      </c>
      <c r="C20" s="30">
        <v>4811784000096</v>
      </c>
      <c r="D20" s="40" t="s">
        <v>55</v>
      </c>
      <c r="E20" s="31" t="s">
        <v>32</v>
      </c>
      <c r="F20" s="32">
        <v>40</v>
      </c>
      <c r="G20" s="33">
        <v>450</v>
      </c>
      <c r="H20" s="33">
        <v>290</v>
      </c>
      <c r="I20" s="33">
        <v>300</v>
      </c>
      <c r="J20" s="34">
        <v>6.4000000000000001E-2</v>
      </c>
      <c r="K20" s="34">
        <f t="shared" si="0"/>
        <v>2.56</v>
      </c>
      <c r="L20" s="35">
        <v>1400</v>
      </c>
      <c r="M20" s="36">
        <v>400</v>
      </c>
      <c r="N20" s="37">
        <f t="shared" si="3"/>
        <v>0.2857142857142857</v>
      </c>
      <c r="O20" s="38">
        <f t="shared" si="1"/>
        <v>25.6</v>
      </c>
      <c r="P20" s="39">
        <v>0.26</v>
      </c>
      <c r="Q20" s="38">
        <f t="shared" si="2"/>
        <v>104</v>
      </c>
    </row>
    <row r="21" spans="1:17" s="3" customFormat="1" ht="129.75" customHeight="1" x14ac:dyDescent="0.25">
      <c r="A21" s="29"/>
      <c r="B21" s="30" t="s">
        <v>8</v>
      </c>
      <c r="C21" s="30">
        <v>4811784000287</v>
      </c>
      <c r="D21" s="31" t="s">
        <v>77</v>
      </c>
      <c r="E21" s="31" t="s">
        <v>30</v>
      </c>
      <c r="F21" s="32">
        <v>12</v>
      </c>
      <c r="G21" s="33">
        <v>1200</v>
      </c>
      <c r="H21" s="33">
        <v>160</v>
      </c>
      <c r="I21" s="33">
        <v>180</v>
      </c>
      <c r="J21" s="34">
        <v>0.45300000000000001</v>
      </c>
      <c r="K21" s="34">
        <f t="shared" si="0"/>
        <v>5.4359999999999999</v>
      </c>
      <c r="L21" s="35">
        <v>600</v>
      </c>
      <c r="M21" s="36">
        <v>0</v>
      </c>
      <c r="N21" s="37">
        <f t="shared" si="3"/>
        <v>0</v>
      </c>
      <c r="O21" s="38">
        <f t="shared" si="1"/>
        <v>0</v>
      </c>
      <c r="P21" s="39">
        <v>2.21</v>
      </c>
      <c r="Q21" s="38">
        <f t="shared" si="2"/>
        <v>0</v>
      </c>
    </row>
    <row r="22" spans="1:17" s="3" customFormat="1" ht="138.75" customHeight="1" x14ac:dyDescent="0.25">
      <c r="A22" s="29"/>
      <c r="B22" s="30" t="s">
        <v>9</v>
      </c>
      <c r="C22" s="30">
        <v>4811784000270</v>
      </c>
      <c r="D22" s="31" t="s">
        <v>78</v>
      </c>
      <c r="E22" s="31" t="s">
        <v>31</v>
      </c>
      <c r="F22" s="32">
        <v>10</v>
      </c>
      <c r="G22" s="33">
        <v>1200</v>
      </c>
      <c r="H22" s="33">
        <v>160</v>
      </c>
      <c r="I22" s="33">
        <v>200</v>
      </c>
      <c r="J22" s="34">
        <v>0.46899999999999997</v>
      </c>
      <c r="K22" s="34">
        <f t="shared" si="0"/>
        <v>4.6899999999999995</v>
      </c>
      <c r="L22" s="35">
        <v>500</v>
      </c>
      <c r="M22" s="36">
        <v>0</v>
      </c>
      <c r="N22" s="37">
        <f t="shared" si="3"/>
        <v>0</v>
      </c>
      <c r="O22" s="38">
        <f t="shared" si="1"/>
        <v>0</v>
      </c>
      <c r="P22" s="39">
        <v>2.73</v>
      </c>
      <c r="Q22" s="38">
        <f t="shared" si="2"/>
        <v>0</v>
      </c>
    </row>
    <row r="23" spans="1:17" s="3" customFormat="1" ht="138" customHeight="1" x14ac:dyDescent="0.25">
      <c r="A23" s="29"/>
      <c r="B23" s="30" t="s">
        <v>10</v>
      </c>
      <c r="C23" s="30">
        <v>4811784000263</v>
      </c>
      <c r="D23" s="31" t="s">
        <v>70</v>
      </c>
      <c r="E23" s="31" t="s">
        <v>31</v>
      </c>
      <c r="F23" s="32">
        <v>10</v>
      </c>
      <c r="G23" s="33">
        <v>1200</v>
      </c>
      <c r="H23" s="33">
        <v>160</v>
      </c>
      <c r="I23" s="33">
        <v>200</v>
      </c>
      <c r="J23" s="34">
        <v>0.49299999999999999</v>
      </c>
      <c r="K23" s="34">
        <f t="shared" si="0"/>
        <v>4.93</v>
      </c>
      <c r="L23" s="35">
        <v>500</v>
      </c>
      <c r="M23" s="36">
        <v>0</v>
      </c>
      <c r="N23" s="37">
        <f t="shared" si="3"/>
        <v>0</v>
      </c>
      <c r="O23" s="38">
        <f t="shared" si="1"/>
        <v>0</v>
      </c>
      <c r="P23" s="39">
        <v>3.08</v>
      </c>
      <c r="Q23" s="38">
        <f t="shared" si="2"/>
        <v>0</v>
      </c>
    </row>
    <row r="24" spans="1:17" s="3" customFormat="1" ht="136.5" customHeight="1" x14ac:dyDescent="0.25">
      <c r="A24" s="29"/>
      <c r="B24" s="30" t="s">
        <v>11</v>
      </c>
      <c r="C24" s="30">
        <v>4811784000256</v>
      </c>
      <c r="D24" s="31" t="s">
        <v>79</v>
      </c>
      <c r="E24" s="31" t="s">
        <v>31</v>
      </c>
      <c r="F24" s="32">
        <v>10</v>
      </c>
      <c r="G24" s="33">
        <v>1200</v>
      </c>
      <c r="H24" s="33">
        <v>160</v>
      </c>
      <c r="I24" s="33">
        <v>200</v>
      </c>
      <c r="J24" s="34">
        <v>0.503</v>
      </c>
      <c r="K24" s="34">
        <f t="shared" si="0"/>
        <v>5.03</v>
      </c>
      <c r="L24" s="35">
        <v>500</v>
      </c>
      <c r="M24" s="36">
        <v>0</v>
      </c>
      <c r="N24" s="37">
        <f t="shared" si="3"/>
        <v>0</v>
      </c>
      <c r="O24" s="38">
        <f t="shared" si="1"/>
        <v>0</v>
      </c>
      <c r="P24" s="39">
        <v>3.25</v>
      </c>
      <c r="Q24" s="38">
        <f t="shared" si="2"/>
        <v>0</v>
      </c>
    </row>
    <row r="25" spans="1:17" customFormat="1" ht="135" customHeight="1" x14ac:dyDescent="0.25">
      <c r="A25" s="41"/>
      <c r="B25" s="42" t="s">
        <v>12</v>
      </c>
      <c r="C25" s="42">
        <v>4811784000195</v>
      </c>
      <c r="D25" s="43" t="s">
        <v>56</v>
      </c>
      <c r="E25" s="43" t="s">
        <v>30</v>
      </c>
      <c r="F25" s="32">
        <v>14</v>
      </c>
      <c r="G25" s="44">
        <v>1200</v>
      </c>
      <c r="H25" s="44">
        <v>160</v>
      </c>
      <c r="I25" s="44">
        <v>180</v>
      </c>
      <c r="J25" s="34">
        <v>0.34</v>
      </c>
      <c r="K25" s="34">
        <f t="shared" si="0"/>
        <v>4.7600000000000007</v>
      </c>
      <c r="L25" s="35">
        <v>700</v>
      </c>
      <c r="M25" s="36">
        <v>700</v>
      </c>
      <c r="N25" s="37">
        <f t="shared" si="3"/>
        <v>1</v>
      </c>
      <c r="O25" s="38">
        <f t="shared" si="1"/>
        <v>238.00000000000003</v>
      </c>
      <c r="P25" s="39">
        <v>1.52</v>
      </c>
      <c r="Q25" s="38">
        <f t="shared" si="2"/>
        <v>1064</v>
      </c>
    </row>
    <row r="26" spans="1:17" customFormat="1" ht="140.25" customHeight="1" x14ac:dyDescent="0.25">
      <c r="A26" s="41"/>
      <c r="B26" s="42" t="s">
        <v>13</v>
      </c>
      <c r="C26" s="42">
        <v>4811784000225</v>
      </c>
      <c r="D26" s="43" t="s">
        <v>57</v>
      </c>
      <c r="E26" s="43" t="s">
        <v>30</v>
      </c>
      <c r="F26" s="32">
        <v>14</v>
      </c>
      <c r="G26" s="44">
        <v>1200</v>
      </c>
      <c r="H26" s="44">
        <v>180</v>
      </c>
      <c r="I26" s="44">
        <v>160</v>
      </c>
      <c r="J26" s="34">
        <v>0.42</v>
      </c>
      <c r="K26" s="34">
        <f t="shared" si="0"/>
        <v>5.88</v>
      </c>
      <c r="L26" s="35">
        <v>700</v>
      </c>
      <c r="M26" s="36">
        <v>0</v>
      </c>
      <c r="N26" s="37">
        <f t="shared" si="3"/>
        <v>0</v>
      </c>
      <c r="O26" s="38">
        <f t="shared" si="1"/>
        <v>0</v>
      </c>
      <c r="P26" s="39">
        <v>1.44</v>
      </c>
      <c r="Q26" s="38">
        <f t="shared" si="2"/>
        <v>0</v>
      </c>
    </row>
    <row r="27" spans="1:17" customFormat="1" ht="96.75" customHeight="1" x14ac:dyDescent="0.25">
      <c r="A27" s="41"/>
      <c r="B27" s="42" t="s">
        <v>18</v>
      </c>
      <c r="C27" s="42">
        <v>4811784000294</v>
      </c>
      <c r="D27" s="40" t="s">
        <v>80</v>
      </c>
      <c r="E27" s="31" t="s">
        <v>32</v>
      </c>
      <c r="F27" s="32">
        <v>80</v>
      </c>
      <c r="G27" s="33">
        <v>480</v>
      </c>
      <c r="H27" s="33">
        <v>320</v>
      </c>
      <c r="I27" s="33">
        <v>340</v>
      </c>
      <c r="J27" s="34">
        <v>0.06</v>
      </c>
      <c r="K27" s="34">
        <f t="shared" si="0"/>
        <v>4.8</v>
      </c>
      <c r="L27" s="35">
        <v>2400</v>
      </c>
      <c r="M27" s="36">
        <v>400</v>
      </c>
      <c r="N27" s="37">
        <f t="shared" si="3"/>
        <v>0.16666666666666666</v>
      </c>
      <c r="O27" s="38">
        <f t="shared" si="1"/>
        <v>24</v>
      </c>
      <c r="P27" s="39">
        <v>0.68</v>
      </c>
      <c r="Q27" s="38">
        <f t="shared" si="2"/>
        <v>272</v>
      </c>
    </row>
    <row r="28" spans="1:17" customFormat="1" ht="103.5" customHeight="1" x14ac:dyDescent="0.25">
      <c r="A28" s="41"/>
      <c r="B28" s="42" t="s">
        <v>19</v>
      </c>
      <c r="C28" s="42">
        <v>4811784000409</v>
      </c>
      <c r="D28" s="40" t="s">
        <v>81</v>
      </c>
      <c r="E28" s="31" t="s">
        <v>32</v>
      </c>
      <c r="F28" s="32">
        <v>80</v>
      </c>
      <c r="G28" s="33">
        <v>480</v>
      </c>
      <c r="H28" s="33">
        <v>320</v>
      </c>
      <c r="I28" s="33">
        <v>340</v>
      </c>
      <c r="J28" s="34">
        <v>6.9000000000000006E-2</v>
      </c>
      <c r="K28" s="34">
        <f t="shared" si="0"/>
        <v>5.5200000000000005</v>
      </c>
      <c r="L28" s="35">
        <v>2400</v>
      </c>
      <c r="M28" s="36">
        <v>0</v>
      </c>
      <c r="N28" s="37">
        <f t="shared" si="3"/>
        <v>0</v>
      </c>
      <c r="O28" s="38">
        <f t="shared" si="1"/>
        <v>0</v>
      </c>
      <c r="P28" s="39">
        <v>0.7</v>
      </c>
      <c r="Q28" s="38">
        <f t="shared" si="2"/>
        <v>0</v>
      </c>
    </row>
    <row r="29" spans="1:17" customFormat="1" ht="141" customHeight="1" x14ac:dyDescent="0.25">
      <c r="A29" s="41"/>
      <c r="B29" s="42" t="s">
        <v>20</v>
      </c>
      <c r="C29" s="42">
        <v>4811784000416</v>
      </c>
      <c r="D29" s="40" t="s">
        <v>82</v>
      </c>
      <c r="E29" s="31" t="s">
        <v>32</v>
      </c>
      <c r="F29" s="32">
        <v>80</v>
      </c>
      <c r="G29" s="33">
        <v>480</v>
      </c>
      <c r="H29" s="33">
        <v>320</v>
      </c>
      <c r="I29" s="33">
        <v>340</v>
      </c>
      <c r="J29" s="34">
        <v>0.09</v>
      </c>
      <c r="K29" s="34">
        <f t="shared" si="0"/>
        <v>7.1999999999999993</v>
      </c>
      <c r="L29" s="35">
        <v>2400</v>
      </c>
      <c r="M29" s="36">
        <v>480</v>
      </c>
      <c r="N29" s="37">
        <f t="shared" si="3"/>
        <v>0.2</v>
      </c>
      <c r="O29" s="38">
        <f t="shared" si="1"/>
        <v>43.199999999999996</v>
      </c>
      <c r="P29" s="39">
        <v>0.74</v>
      </c>
      <c r="Q29" s="38">
        <f t="shared" si="2"/>
        <v>355.2</v>
      </c>
    </row>
    <row r="30" spans="1:17" customFormat="1" ht="104.25" customHeight="1" x14ac:dyDescent="0.25">
      <c r="A30" s="41"/>
      <c r="B30" s="42" t="s">
        <v>24</v>
      </c>
      <c r="C30" s="42">
        <v>4811784000492</v>
      </c>
      <c r="D30" s="40" t="s">
        <v>71</v>
      </c>
      <c r="E30" s="31" t="s">
        <v>32</v>
      </c>
      <c r="F30" s="32">
        <v>60</v>
      </c>
      <c r="G30" s="33">
        <v>480</v>
      </c>
      <c r="H30" s="33">
        <v>320</v>
      </c>
      <c r="I30" s="33">
        <v>340</v>
      </c>
      <c r="J30" s="34">
        <v>9.0999999999999998E-2</v>
      </c>
      <c r="K30" s="34">
        <f t="shared" si="0"/>
        <v>5.46</v>
      </c>
      <c r="L30" s="35">
        <v>2400</v>
      </c>
      <c r="M30" s="36">
        <v>0</v>
      </c>
      <c r="N30" s="37">
        <f t="shared" ref="N30" si="5">M30/L30</f>
        <v>0</v>
      </c>
      <c r="O30" s="38">
        <f t="shared" si="1"/>
        <v>0</v>
      </c>
      <c r="P30" s="39">
        <v>1.22</v>
      </c>
      <c r="Q30" s="38">
        <f t="shared" si="2"/>
        <v>0</v>
      </c>
    </row>
    <row r="31" spans="1:17" customFormat="1" ht="129.75" customHeight="1" x14ac:dyDescent="0.25">
      <c r="A31" s="41"/>
      <c r="B31" s="42" t="s">
        <v>14</v>
      </c>
      <c r="C31" s="42">
        <v>4811784000102</v>
      </c>
      <c r="D31" s="43" t="s">
        <v>58</v>
      </c>
      <c r="E31" s="43" t="s">
        <v>32</v>
      </c>
      <c r="F31" s="32">
        <v>100</v>
      </c>
      <c r="G31" s="44">
        <v>590</v>
      </c>
      <c r="H31" s="44">
        <v>390</v>
      </c>
      <c r="I31" s="44">
        <v>380</v>
      </c>
      <c r="J31" s="34">
        <v>0.13</v>
      </c>
      <c r="K31" s="34">
        <f t="shared" si="0"/>
        <v>13</v>
      </c>
      <c r="L31" s="35">
        <v>2000</v>
      </c>
      <c r="M31" s="36">
        <v>0</v>
      </c>
      <c r="N31" s="37">
        <f t="shared" si="3"/>
        <v>0</v>
      </c>
      <c r="O31" s="38">
        <f t="shared" si="1"/>
        <v>0</v>
      </c>
      <c r="P31" s="39">
        <v>0.46</v>
      </c>
      <c r="Q31" s="38">
        <f t="shared" si="2"/>
        <v>0</v>
      </c>
    </row>
    <row r="32" spans="1:17" customFormat="1" ht="128.25" customHeight="1" x14ac:dyDescent="0.25">
      <c r="A32" s="41"/>
      <c r="B32" s="42" t="s">
        <v>15</v>
      </c>
      <c r="C32" s="42">
        <v>4811784000119</v>
      </c>
      <c r="D32" s="43" t="s">
        <v>59</v>
      </c>
      <c r="E32" s="43" t="s">
        <v>32</v>
      </c>
      <c r="F32" s="32">
        <v>70</v>
      </c>
      <c r="G32" s="44">
        <v>590</v>
      </c>
      <c r="H32" s="44">
        <v>390</v>
      </c>
      <c r="I32" s="44">
        <v>380</v>
      </c>
      <c r="J32" s="34">
        <v>0.16500000000000001</v>
      </c>
      <c r="K32" s="34">
        <f t="shared" si="0"/>
        <v>11.55</v>
      </c>
      <c r="L32" s="35">
        <v>1400</v>
      </c>
      <c r="M32" s="36">
        <v>0</v>
      </c>
      <c r="N32" s="37">
        <f t="shared" si="3"/>
        <v>0</v>
      </c>
      <c r="O32" s="38">
        <f t="shared" si="1"/>
        <v>0</v>
      </c>
      <c r="P32" s="39">
        <v>0.52</v>
      </c>
      <c r="Q32" s="38">
        <f t="shared" si="2"/>
        <v>0</v>
      </c>
    </row>
    <row r="33" spans="1:17" customFormat="1" ht="135.75" customHeight="1" x14ac:dyDescent="0.25">
      <c r="A33" s="41"/>
      <c r="B33" s="42" t="s">
        <v>16</v>
      </c>
      <c r="C33" s="42">
        <v>4811784000126</v>
      </c>
      <c r="D33" s="43" t="s">
        <v>60</v>
      </c>
      <c r="E33" s="43" t="s">
        <v>32</v>
      </c>
      <c r="F33" s="32">
        <v>60</v>
      </c>
      <c r="G33" s="44">
        <v>590</v>
      </c>
      <c r="H33" s="44">
        <v>390</v>
      </c>
      <c r="I33" s="44">
        <v>380</v>
      </c>
      <c r="J33" s="34">
        <v>0.20599999999999999</v>
      </c>
      <c r="K33" s="34">
        <f t="shared" si="0"/>
        <v>12.36</v>
      </c>
      <c r="L33" s="35">
        <v>1200</v>
      </c>
      <c r="M33" s="36">
        <v>0</v>
      </c>
      <c r="N33" s="37">
        <f t="shared" si="3"/>
        <v>0</v>
      </c>
      <c r="O33" s="38">
        <f t="shared" si="1"/>
        <v>0</v>
      </c>
      <c r="P33" s="39">
        <v>0.65</v>
      </c>
      <c r="Q33" s="38">
        <f t="shared" si="2"/>
        <v>0</v>
      </c>
    </row>
    <row r="34" spans="1:17" customFormat="1" ht="143.25" customHeight="1" x14ac:dyDescent="0.25">
      <c r="A34" s="41"/>
      <c r="B34" s="42" t="s">
        <v>17</v>
      </c>
      <c r="C34" s="42">
        <v>4811784000133</v>
      </c>
      <c r="D34" s="43" t="s">
        <v>61</v>
      </c>
      <c r="E34" s="43" t="s">
        <v>32</v>
      </c>
      <c r="F34" s="32">
        <v>50</v>
      </c>
      <c r="G34" s="44">
        <v>590</v>
      </c>
      <c r="H34" s="44">
        <v>390</v>
      </c>
      <c r="I34" s="44">
        <v>380</v>
      </c>
      <c r="J34" s="34">
        <v>0.217</v>
      </c>
      <c r="K34" s="34">
        <f t="shared" si="0"/>
        <v>10.85</v>
      </c>
      <c r="L34" s="35">
        <v>1000</v>
      </c>
      <c r="M34" s="36">
        <v>0</v>
      </c>
      <c r="N34" s="37">
        <f t="shared" si="3"/>
        <v>0</v>
      </c>
      <c r="O34" s="38">
        <f t="shared" si="1"/>
        <v>0</v>
      </c>
      <c r="P34" s="39">
        <v>0.75</v>
      </c>
      <c r="Q34" s="38">
        <f t="shared" si="2"/>
        <v>0</v>
      </c>
    </row>
    <row r="35" spans="1:17" customFormat="1" ht="147.75" customHeight="1" x14ac:dyDescent="0.25">
      <c r="A35" s="41"/>
      <c r="B35" s="42" t="s">
        <v>21</v>
      </c>
      <c r="C35" s="42">
        <v>4811784000158</v>
      </c>
      <c r="D35" s="43" t="s">
        <v>62</v>
      </c>
      <c r="E35" s="43" t="s">
        <v>32</v>
      </c>
      <c r="F35" s="32">
        <v>40</v>
      </c>
      <c r="G35" s="44">
        <v>590</v>
      </c>
      <c r="H35" s="44">
        <v>390</v>
      </c>
      <c r="I35" s="44">
        <v>380</v>
      </c>
      <c r="J35" s="34">
        <v>0.31</v>
      </c>
      <c r="K35" s="34">
        <f t="shared" si="0"/>
        <v>12.4</v>
      </c>
      <c r="L35" s="35">
        <v>800</v>
      </c>
      <c r="M35" s="36">
        <v>0</v>
      </c>
      <c r="N35" s="37">
        <f t="shared" si="3"/>
        <v>0</v>
      </c>
      <c r="O35" s="38">
        <f t="shared" si="1"/>
        <v>0</v>
      </c>
      <c r="P35" s="39">
        <v>0.92</v>
      </c>
      <c r="Q35" s="38">
        <f t="shared" si="2"/>
        <v>0</v>
      </c>
    </row>
    <row r="36" spans="1:17" customFormat="1" ht="120" customHeight="1" x14ac:dyDescent="0.25">
      <c r="A36" s="41"/>
      <c r="B36" s="42" t="s">
        <v>27</v>
      </c>
      <c r="C36" s="42">
        <v>4811784000836</v>
      </c>
      <c r="D36" s="43" t="s">
        <v>63</v>
      </c>
      <c r="E36" s="43" t="s">
        <v>31</v>
      </c>
      <c r="F36" s="32">
        <v>12</v>
      </c>
      <c r="G36" s="44">
        <v>400</v>
      </c>
      <c r="H36" s="44">
        <v>300</v>
      </c>
      <c r="I36" s="44">
        <v>350</v>
      </c>
      <c r="J36" s="34">
        <v>0.16300000000000001</v>
      </c>
      <c r="K36" s="34">
        <f t="shared" si="0"/>
        <v>1.956</v>
      </c>
      <c r="L36" s="35">
        <v>672</v>
      </c>
      <c r="M36" s="36">
        <v>240</v>
      </c>
      <c r="N36" s="37">
        <f t="shared" ref="N36:N42" si="6">M36/L36</f>
        <v>0.35714285714285715</v>
      </c>
      <c r="O36" s="38">
        <f t="shared" si="1"/>
        <v>39.120000000000005</v>
      </c>
      <c r="P36" s="39">
        <v>0.61</v>
      </c>
      <c r="Q36" s="38">
        <f t="shared" si="2"/>
        <v>146.4</v>
      </c>
    </row>
    <row r="37" spans="1:17" customFormat="1" ht="105.75" customHeight="1" x14ac:dyDescent="0.25">
      <c r="A37" s="41"/>
      <c r="B37" s="42" t="s">
        <v>26</v>
      </c>
      <c r="C37" s="42">
        <v>4811784000829</v>
      </c>
      <c r="D37" s="43" t="s">
        <v>64</v>
      </c>
      <c r="E37" s="43" t="s">
        <v>32</v>
      </c>
      <c r="F37" s="32">
        <v>30</v>
      </c>
      <c r="G37" s="44">
        <v>400</v>
      </c>
      <c r="H37" s="44">
        <v>300</v>
      </c>
      <c r="I37" s="44">
        <v>240</v>
      </c>
      <c r="J37" s="34">
        <v>7.5999999999999998E-2</v>
      </c>
      <c r="K37" s="34">
        <f t="shared" si="0"/>
        <v>2.2799999999999998</v>
      </c>
      <c r="L37" s="35">
        <v>2400</v>
      </c>
      <c r="M37" s="36">
        <v>0</v>
      </c>
      <c r="N37" s="37">
        <f t="shared" si="6"/>
        <v>0</v>
      </c>
      <c r="O37" s="38">
        <f t="shared" si="1"/>
        <v>0</v>
      </c>
      <c r="P37" s="39">
        <v>0.31</v>
      </c>
      <c r="Q37" s="38">
        <f t="shared" si="2"/>
        <v>0</v>
      </c>
    </row>
    <row r="38" spans="1:17" customFormat="1" ht="108.75" customHeight="1" x14ac:dyDescent="0.25">
      <c r="A38" s="41"/>
      <c r="B38" s="42" t="s">
        <v>25</v>
      </c>
      <c r="C38" s="42">
        <v>4811784000812</v>
      </c>
      <c r="D38" s="43" t="s">
        <v>65</v>
      </c>
      <c r="E38" s="43" t="s">
        <v>32</v>
      </c>
      <c r="F38" s="32">
        <v>30</v>
      </c>
      <c r="G38" s="44">
        <v>400</v>
      </c>
      <c r="H38" s="44">
        <v>300</v>
      </c>
      <c r="I38" s="44">
        <v>350</v>
      </c>
      <c r="J38" s="34">
        <v>8.4000000000000005E-2</v>
      </c>
      <c r="K38" s="34">
        <f t="shared" si="0"/>
        <v>2.52</v>
      </c>
      <c r="L38" s="35">
        <v>1680</v>
      </c>
      <c r="M38" s="36">
        <v>450</v>
      </c>
      <c r="N38" s="37">
        <f t="shared" si="6"/>
        <v>0.26785714285714285</v>
      </c>
      <c r="O38" s="38">
        <f t="shared" si="1"/>
        <v>37.800000000000004</v>
      </c>
      <c r="P38" s="39">
        <v>0.31</v>
      </c>
      <c r="Q38" s="38">
        <f t="shared" si="2"/>
        <v>139.5</v>
      </c>
    </row>
    <row r="39" spans="1:17" customFormat="1" ht="127.5" customHeight="1" x14ac:dyDescent="0.25">
      <c r="A39" s="41"/>
      <c r="B39" s="42" t="s">
        <v>28</v>
      </c>
      <c r="C39" s="42">
        <v>4811784000850</v>
      </c>
      <c r="D39" s="43" t="s">
        <v>66</v>
      </c>
      <c r="E39" s="43" t="s">
        <v>32</v>
      </c>
      <c r="F39" s="32">
        <v>30</v>
      </c>
      <c r="G39" s="44">
        <v>400</v>
      </c>
      <c r="H39" s="44">
        <v>300</v>
      </c>
      <c r="I39" s="44">
        <v>420</v>
      </c>
      <c r="J39" s="34">
        <v>0.189</v>
      </c>
      <c r="K39" s="34">
        <f t="shared" si="0"/>
        <v>5.67</v>
      </c>
      <c r="L39" s="35">
        <v>1440</v>
      </c>
      <c r="M39" s="36">
        <v>0</v>
      </c>
      <c r="N39" s="37">
        <f t="shared" si="6"/>
        <v>0</v>
      </c>
      <c r="O39" s="38">
        <f t="shared" si="1"/>
        <v>0</v>
      </c>
      <c r="P39" s="39">
        <v>0.5</v>
      </c>
      <c r="Q39" s="38">
        <f t="shared" si="2"/>
        <v>0</v>
      </c>
    </row>
    <row r="40" spans="1:17" customFormat="1" ht="127.5" customHeight="1" x14ac:dyDescent="0.25">
      <c r="A40" s="41"/>
      <c r="B40" s="42" t="s">
        <v>33</v>
      </c>
      <c r="C40" s="42">
        <v>4811784000843</v>
      </c>
      <c r="D40" s="43" t="s">
        <v>67</v>
      </c>
      <c r="E40" s="43" t="s">
        <v>31</v>
      </c>
      <c r="F40" s="32">
        <v>16</v>
      </c>
      <c r="G40" s="44">
        <v>1200</v>
      </c>
      <c r="H40" s="44">
        <v>400</v>
      </c>
      <c r="I40" s="44">
        <v>290</v>
      </c>
      <c r="J40" s="34">
        <v>0.53900000000000003</v>
      </c>
      <c r="K40" s="34">
        <f t="shared" si="0"/>
        <v>8.6240000000000006</v>
      </c>
      <c r="L40" s="35">
        <v>192</v>
      </c>
      <c r="M40" s="36">
        <v>0</v>
      </c>
      <c r="N40" s="37">
        <f t="shared" si="6"/>
        <v>0</v>
      </c>
      <c r="O40" s="38">
        <f t="shared" si="1"/>
        <v>0</v>
      </c>
      <c r="P40" s="39">
        <v>1.62</v>
      </c>
      <c r="Q40" s="38">
        <f t="shared" si="2"/>
        <v>0</v>
      </c>
    </row>
    <row r="41" spans="1:17" customFormat="1" ht="127.5" customHeight="1" x14ac:dyDescent="0.25">
      <c r="A41" s="41"/>
      <c r="B41" s="42" t="s">
        <v>34</v>
      </c>
      <c r="C41" s="42">
        <v>4811784000867</v>
      </c>
      <c r="D41" s="43" t="s">
        <v>68</v>
      </c>
      <c r="E41" s="43" t="s">
        <v>31</v>
      </c>
      <c r="F41" s="32">
        <v>20</v>
      </c>
      <c r="G41" s="44">
        <v>1200</v>
      </c>
      <c r="H41" s="44">
        <v>400</v>
      </c>
      <c r="I41" s="44">
        <v>210</v>
      </c>
      <c r="J41" s="34">
        <v>0.38700000000000001</v>
      </c>
      <c r="K41" s="34">
        <f t="shared" si="0"/>
        <v>7.74</v>
      </c>
      <c r="L41" s="35">
        <v>320</v>
      </c>
      <c r="M41" s="36">
        <v>0</v>
      </c>
      <c r="N41" s="37">
        <f t="shared" si="6"/>
        <v>0</v>
      </c>
      <c r="O41" s="38">
        <f t="shared" si="1"/>
        <v>0</v>
      </c>
      <c r="P41" s="39">
        <v>0.94</v>
      </c>
      <c r="Q41" s="38">
        <f t="shared" si="2"/>
        <v>0</v>
      </c>
    </row>
    <row r="42" spans="1:17" customFormat="1" ht="127.5" customHeight="1" x14ac:dyDescent="0.25">
      <c r="A42" s="41"/>
      <c r="B42" s="42" t="s">
        <v>35</v>
      </c>
      <c r="C42" s="42">
        <v>4811784000874</v>
      </c>
      <c r="D42" s="43" t="s">
        <v>69</v>
      </c>
      <c r="E42" s="43" t="s">
        <v>31</v>
      </c>
      <c r="F42" s="32">
        <v>16</v>
      </c>
      <c r="G42" s="44">
        <v>300</v>
      </c>
      <c r="H42" s="44">
        <v>400</v>
      </c>
      <c r="I42" s="44">
        <v>1200</v>
      </c>
      <c r="J42" s="34">
        <v>0.39700000000000002</v>
      </c>
      <c r="K42" s="34">
        <f t="shared" si="0"/>
        <v>6.3520000000000003</v>
      </c>
      <c r="L42" s="35">
        <v>160</v>
      </c>
      <c r="M42" s="36">
        <v>0</v>
      </c>
      <c r="N42" s="37">
        <f t="shared" si="6"/>
        <v>0</v>
      </c>
      <c r="O42" s="38">
        <f t="shared" si="1"/>
        <v>0</v>
      </c>
      <c r="P42" s="39">
        <v>1.62</v>
      </c>
      <c r="Q42" s="38">
        <f t="shared" si="2"/>
        <v>0</v>
      </c>
    </row>
    <row r="43" spans="1:17" ht="12.75" customHeigh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ht="12.75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9" t="s">
        <v>22</v>
      </c>
      <c r="M44" s="50"/>
      <c r="N44" s="46">
        <f>SUM(N12:N43)</f>
        <v>7.8773809523809533</v>
      </c>
      <c r="O44" s="47">
        <f>SUM(O12:O37)</f>
        <v>1741.8799999999997</v>
      </c>
      <c r="P44" s="48"/>
      <c r="Q44" s="47">
        <f>SUM(Q12:Q43)</f>
        <v>8983.1</v>
      </c>
    </row>
    <row r="45" spans="1:17" ht="12.7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ht="12.75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ht="12.75" customHeigh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ht="12.75" customHeigh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ht="12.75" customHeight="1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ht="12.7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ht="12.75" customHeight="1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ht="12.75" customHeigh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ht="21.75" customHeigh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ht="71.2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71.25" customHeight="1" x14ac:dyDescent="0.25"/>
    <row r="56" spans="1:17" ht="71.25" customHeight="1" x14ac:dyDescent="0.25"/>
    <row r="57" spans="1:17" ht="71.25" customHeight="1" x14ac:dyDescent="0.25"/>
    <row r="58" spans="1:17" ht="71.25" customHeight="1" x14ac:dyDescent="0.25"/>
    <row r="59" spans="1:17" ht="71.25" customHeight="1" x14ac:dyDescent="0.25"/>
    <row r="60" spans="1:17" ht="71.25" customHeight="1" x14ac:dyDescent="0.25"/>
    <row r="61" spans="1:17" ht="71.25" customHeight="1" x14ac:dyDescent="0.25"/>
    <row r="62" spans="1:17" ht="71.25" customHeight="1" x14ac:dyDescent="0.25"/>
    <row r="63" spans="1:17" ht="71.25" customHeight="1" x14ac:dyDescent="0.25"/>
    <row r="64" spans="1:17" ht="71.25" customHeight="1" x14ac:dyDescent="0.25"/>
    <row r="65" ht="71.25" customHeight="1" x14ac:dyDescent="0.25"/>
    <row r="66" ht="71.25" customHeight="1" x14ac:dyDescent="0.25"/>
    <row r="67" ht="71.25" customHeight="1" x14ac:dyDescent="0.25"/>
    <row r="68" ht="71.25" customHeight="1" x14ac:dyDescent="0.25"/>
    <row r="69" ht="71.25" customHeight="1" x14ac:dyDescent="0.25"/>
    <row r="70" ht="71.25" customHeight="1" x14ac:dyDescent="0.25"/>
    <row r="71" ht="71.25" customHeight="1" x14ac:dyDescent="0.25"/>
    <row r="72" ht="71.25" customHeight="1" x14ac:dyDescent="0.25"/>
    <row r="73" ht="71.25" customHeight="1" x14ac:dyDescent="0.25"/>
    <row r="74" ht="71.25" customHeight="1" x14ac:dyDescent="0.25"/>
    <row r="75" ht="71.25" customHeight="1" x14ac:dyDescent="0.25"/>
    <row r="76" ht="71.25" customHeight="1" x14ac:dyDescent="0.25"/>
    <row r="77" ht="71.25" customHeight="1" x14ac:dyDescent="0.25"/>
    <row r="78" ht="71.25" customHeight="1" x14ac:dyDescent="0.25"/>
    <row r="79" ht="71.25" customHeight="1" x14ac:dyDescent="0.25"/>
    <row r="80" ht="71.25" customHeight="1" x14ac:dyDescent="0.25"/>
    <row r="81" ht="71.25" customHeight="1" x14ac:dyDescent="0.25"/>
    <row r="82" ht="71.25" customHeight="1" x14ac:dyDescent="0.25"/>
    <row r="83" ht="71.25" customHeight="1" x14ac:dyDescent="0.25"/>
    <row r="84" ht="71.25" customHeight="1" x14ac:dyDescent="0.25"/>
    <row r="85" ht="71.25" customHeight="1" x14ac:dyDescent="0.25"/>
    <row r="86" ht="71.25" customHeight="1" x14ac:dyDescent="0.25"/>
    <row r="87" ht="71.25" customHeight="1" x14ac:dyDescent="0.25"/>
    <row r="88" ht="71.25" customHeight="1" x14ac:dyDescent="0.25"/>
    <row r="89" ht="71.25" customHeight="1" x14ac:dyDescent="0.25"/>
    <row r="90" ht="71.25" customHeight="1" x14ac:dyDescent="0.25"/>
    <row r="91" ht="71.25" customHeight="1" x14ac:dyDescent="0.25"/>
    <row r="92" ht="71.25" customHeight="1" x14ac:dyDescent="0.25"/>
    <row r="93" ht="71.25" customHeight="1" x14ac:dyDescent="0.25"/>
    <row r="94" ht="71.25" customHeight="1" x14ac:dyDescent="0.25"/>
    <row r="95" ht="71.25" customHeight="1" x14ac:dyDescent="0.25"/>
    <row r="96" ht="71.25" customHeight="1" x14ac:dyDescent="0.25"/>
    <row r="97" ht="71.25" customHeight="1" x14ac:dyDescent="0.25"/>
    <row r="98" ht="71.25" customHeight="1" x14ac:dyDescent="0.25"/>
    <row r="99" ht="71.25" customHeight="1" x14ac:dyDescent="0.25"/>
    <row r="100" ht="71.25" customHeight="1" x14ac:dyDescent="0.25"/>
    <row r="101" ht="71.25" customHeight="1" x14ac:dyDescent="0.25"/>
    <row r="102" ht="71.25" customHeight="1" x14ac:dyDescent="0.25"/>
    <row r="103" ht="71.25" customHeight="1" x14ac:dyDescent="0.25"/>
    <row r="104" ht="71.25" customHeight="1" x14ac:dyDescent="0.25"/>
    <row r="105" ht="71.25" customHeight="1" x14ac:dyDescent="0.25"/>
    <row r="106" ht="71.25" customHeight="1" x14ac:dyDescent="0.25"/>
    <row r="107" ht="71.25" customHeight="1" x14ac:dyDescent="0.25"/>
    <row r="108" ht="71.25" customHeight="1" x14ac:dyDescent="0.25"/>
    <row r="109" ht="71.25" customHeight="1" x14ac:dyDescent="0.25"/>
    <row r="110" ht="71.25" customHeight="1" x14ac:dyDescent="0.25"/>
    <row r="111" ht="71.25" customHeight="1" x14ac:dyDescent="0.25"/>
    <row r="112" ht="71.25" customHeight="1" x14ac:dyDescent="0.25"/>
    <row r="113" ht="71.25" customHeight="1" x14ac:dyDescent="0.25"/>
    <row r="114" ht="71.25" customHeight="1" x14ac:dyDescent="0.25"/>
    <row r="115" ht="71.25" customHeight="1" x14ac:dyDescent="0.25"/>
    <row r="116" ht="71.25" customHeight="1" x14ac:dyDescent="0.25"/>
    <row r="117" ht="71.25" customHeight="1" x14ac:dyDescent="0.25"/>
    <row r="118" ht="71.25" customHeight="1" x14ac:dyDescent="0.25"/>
    <row r="119" ht="71.25" customHeight="1" x14ac:dyDescent="0.25"/>
    <row r="120" ht="71.25" customHeight="1" x14ac:dyDescent="0.25"/>
    <row r="121" ht="71.25" customHeight="1" x14ac:dyDescent="0.25"/>
    <row r="122" ht="71.25" customHeight="1" x14ac:dyDescent="0.25"/>
    <row r="123" ht="71.25" customHeight="1" x14ac:dyDescent="0.25"/>
    <row r="124" ht="71.25" customHeight="1" x14ac:dyDescent="0.25"/>
    <row r="125" ht="71.25" customHeight="1" x14ac:dyDescent="0.25"/>
    <row r="126" ht="71.25" customHeight="1" x14ac:dyDescent="0.25"/>
    <row r="127" ht="71.25" customHeight="1" x14ac:dyDescent="0.25"/>
    <row r="128" ht="71.25" customHeight="1" x14ac:dyDescent="0.25"/>
    <row r="129" ht="71.25" customHeight="1" x14ac:dyDescent="0.25"/>
    <row r="130" ht="71.25" customHeight="1" x14ac:dyDescent="0.25"/>
    <row r="131" ht="71.25" customHeight="1" x14ac:dyDescent="0.25"/>
    <row r="132" ht="71.25" customHeight="1" x14ac:dyDescent="0.25"/>
    <row r="133" ht="71.25" customHeight="1" x14ac:dyDescent="0.25"/>
    <row r="134" ht="71.25" customHeight="1" x14ac:dyDescent="0.25"/>
    <row r="135" ht="71.25" customHeight="1" x14ac:dyDescent="0.25"/>
    <row r="136" ht="71.25" customHeight="1" x14ac:dyDescent="0.25"/>
    <row r="137" ht="71.25" customHeight="1" x14ac:dyDescent="0.25"/>
    <row r="138" ht="71.25" customHeight="1" x14ac:dyDescent="0.25"/>
    <row r="139" ht="71.25" customHeight="1" x14ac:dyDescent="0.25"/>
    <row r="140" ht="71.25" customHeight="1" x14ac:dyDescent="0.25"/>
    <row r="141" ht="71.25" customHeight="1" x14ac:dyDescent="0.25"/>
    <row r="142" ht="71.25" customHeight="1" x14ac:dyDescent="0.25"/>
    <row r="143" ht="71.25" customHeight="1" x14ac:dyDescent="0.25"/>
    <row r="144" ht="71.25" customHeight="1" x14ac:dyDescent="0.25"/>
    <row r="145" ht="71.25" customHeight="1" x14ac:dyDescent="0.25"/>
    <row r="146" ht="12.75" customHeight="1" x14ac:dyDescent="0.25"/>
    <row r="147" ht="11.25" customHeight="1" x14ac:dyDescent="0.25"/>
    <row r="148" ht="12.75" customHeight="1" x14ac:dyDescent="0.25"/>
    <row r="149" ht="11.25" customHeight="1" x14ac:dyDescent="0.25"/>
    <row r="150" ht="12.75" customHeight="1" x14ac:dyDescent="0.25"/>
    <row r="151" ht="24.75" customHeight="1" x14ac:dyDescent="0.25"/>
  </sheetData>
  <mergeCells count="8">
    <mergeCell ref="L44:M44"/>
    <mergeCell ref="J10:K10"/>
    <mergeCell ref="A4:I4"/>
    <mergeCell ref="A7:I7"/>
    <mergeCell ref="D8:F8"/>
    <mergeCell ref="G10:I10"/>
    <mergeCell ref="A9:P9"/>
    <mergeCell ref="N10:O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Универсальная заявка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Lashin</dc:creator>
  <cp:lastModifiedBy>Igor</cp:lastModifiedBy>
  <dcterms:created xsi:type="dcterms:W3CDTF">2018-01-04T12:40:03Z</dcterms:created>
  <dcterms:modified xsi:type="dcterms:W3CDTF">2020-11-05T13:04:28Z</dcterms:modified>
</cp:coreProperties>
</file>